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AmeriCorps\FY2026-27\FY26 State Formula Process\For publication\"/>
    </mc:Choice>
  </mc:AlternateContent>
  <xr:revisionPtr revIDLastSave="0" documentId="13_ncr:1_{B55731C3-3FB8-4D22-A718-264259EE562B}" xr6:coauthVersionLast="47" xr6:coauthVersionMax="47" xr10:uidLastSave="{00000000-0000-0000-0000-000000000000}"/>
  <bookViews>
    <workbookView xWindow="28680" yWindow="-120" windowWidth="21840" windowHeight="13020" xr2:uid="{79F4019F-B528-4544-9964-3A73889D65F4}"/>
  </bookViews>
  <sheets>
    <sheet name="Budget Worksheet - Template" sheetId="3" r:id="rId1"/>
  </sheets>
  <definedNames>
    <definedName name="_xlnm.Print_Area" localSheetId="0">'Budget Worksheet - Template'!$A$1:$G$135</definedName>
    <definedName name="_xlnm.Print_Titles" localSheetId="0">'Budget Worksheet - Template'!$1:$3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8" i="3" l="1"/>
  <c r="M99" i="3"/>
  <c r="O95" i="3"/>
  <c r="M95" i="3"/>
  <c r="O99" i="3"/>
  <c r="G95" i="3"/>
  <c r="F95" i="3"/>
  <c r="M98" i="3"/>
  <c r="O98" i="3" s="1"/>
  <c r="E100" i="3"/>
  <c r="D100" i="3"/>
  <c r="F98" i="3"/>
  <c r="G98" i="3" s="1"/>
  <c r="E84" i="3"/>
  <c r="F97" i="3"/>
  <c r="L99" i="3"/>
  <c r="K99" i="3"/>
  <c r="G37" i="3"/>
  <c r="F38" i="3"/>
  <c r="E38" i="3"/>
  <c r="D38" i="3"/>
  <c r="G52" i="3"/>
  <c r="E53" i="3"/>
  <c r="D53" i="3"/>
  <c r="D66" i="3"/>
  <c r="E66" i="3"/>
  <c r="F66" i="3"/>
  <c r="F60" i="3"/>
  <c r="F53" i="3"/>
  <c r="G58" i="3"/>
  <c r="F73" i="3"/>
  <c r="G65" i="3"/>
  <c r="G72" i="3"/>
  <c r="G71" i="3"/>
  <c r="G70" i="3"/>
  <c r="M92" i="3"/>
  <c r="O92" i="3" s="1"/>
  <c r="M93" i="3"/>
  <c r="O93" i="3" s="1"/>
  <c r="M94" i="3"/>
  <c r="O94" i="3" s="1"/>
  <c r="M96" i="3"/>
  <c r="O96" i="3" s="1"/>
  <c r="M97" i="3"/>
  <c r="O97" i="3" s="1"/>
  <c r="F11" i="3" l="1"/>
  <c r="F17" i="3"/>
  <c r="F25" i="3"/>
  <c r="F32" i="3"/>
  <c r="F47" i="3"/>
  <c r="G97" i="3"/>
  <c r="F96" i="3"/>
  <c r="G96" i="3" s="1"/>
  <c r="F94" i="3"/>
  <c r="G94" i="3" s="1"/>
  <c r="F93" i="3"/>
  <c r="G93" i="3" s="1"/>
  <c r="F92" i="3"/>
  <c r="G99" i="3"/>
  <c r="G78" i="3"/>
  <c r="G77" i="3"/>
  <c r="G76" i="3"/>
  <c r="G51" i="3"/>
  <c r="G44" i="3"/>
  <c r="G43" i="3"/>
  <c r="G41" i="3"/>
  <c r="G30" i="3"/>
  <c r="G23" i="3"/>
  <c r="G22" i="3"/>
  <c r="G21" i="3"/>
  <c r="G9" i="3"/>
  <c r="G15" i="3"/>
  <c r="G16" i="3"/>
  <c r="B134" i="3"/>
  <c r="F118" i="3"/>
  <c r="G118" i="3" s="1"/>
  <c r="F117" i="3"/>
  <c r="G117" i="3" s="1"/>
  <c r="E106" i="3"/>
  <c r="D106" i="3"/>
  <c r="F105" i="3"/>
  <c r="F104" i="3"/>
  <c r="G104" i="3" s="1"/>
  <c r="F103" i="3"/>
  <c r="G103" i="3" s="1"/>
  <c r="D84" i="3"/>
  <c r="G83" i="3"/>
  <c r="G81" i="3"/>
  <c r="G80" i="3"/>
  <c r="G79" i="3"/>
  <c r="E73" i="3"/>
  <c r="D73" i="3"/>
  <c r="G64" i="3"/>
  <c r="G63" i="3"/>
  <c r="E60" i="3"/>
  <c r="D60" i="3"/>
  <c r="G59" i="3"/>
  <c r="G57" i="3"/>
  <c r="G50" i="3"/>
  <c r="E47" i="3"/>
  <c r="D47" i="3"/>
  <c r="G46" i="3"/>
  <c r="G45" i="3"/>
  <c r="G42" i="3"/>
  <c r="G36" i="3"/>
  <c r="G35" i="3"/>
  <c r="E32" i="3"/>
  <c r="D32" i="3"/>
  <c r="G31" i="3"/>
  <c r="G29" i="3"/>
  <c r="G28" i="3"/>
  <c r="E25" i="3"/>
  <c r="D25" i="3"/>
  <c r="G24" i="3"/>
  <c r="E17" i="3"/>
  <c r="D17" i="3"/>
  <c r="G14" i="3"/>
  <c r="E11" i="3"/>
  <c r="D11" i="3"/>
  <c r="G10" i="3"/>
  <c r="G8" i="3"/>
  <c r="G7" i="3"/>
  <c r="G6" i="3"/>
  <c r="D86" i="3" l="1"/>
  <c r="G92" i="3"/>
  <c r="F100" i="3"/>
  <c r="C103" i="3" s="1"/>
  <c r="G73" i="3"/>
  <c r="G105" i="3"/>
  <c r="G17" i="3"/>
  <c r="E86" i="3"/>
  <c r="E108" i="3"/>
  <c r="G25" i="3"/>
  <c r="G32" i="3"/>
  <c r="G53" i="3"/>
  <c r="F106" i="3"/>
  <c r="G47" i="3"/>
  <c r="G60" i="3"/>
  <c r="G66" i="3"/>
  <c r="G38" i="3"/>
  <c r="G11" i="3"/>
  <c r="G100" i="3" l="1"/>
  <c r="E111" i="3"/>
  <c r="D111" i="3"/>
  <c r="F82" i="3" s="1"/>
  <c r="G82" i="3" s="1"/>
  <c r="G106" i="3"/>
  <c r="F108" i="3"/>
  <c r="F84" i="3" l="1"/>
  <c r="D116" i="3"/>
  <c r="D120" i="3" s="1"/>
  <c r="I117" i="3"/>
  <c r="E109" i="3"/>
  <c r="G108" i="3"/>
  <c r="D109" i="3"/>
  <c r="F86" i="3" l="1"/>
  <c r="G84" i="3"/>
  <c r="D123" i="3"/>
  <c r="K130" i="3" s="1"/>
  <c r="F109" i="3"/>
  <c r="G109" i="3" s="1"/>
  <c r="G86" i="3" l="1"/>
  <c r="F111" i="3"/>
  <c r="E87" i="3"/>
  <c r="D87" i="3"/>
  <c r="F87" i="3" s="1"/>
  <c r="G87" i="3" s="1"/>
  <c r="J117" i="3" l="1"/>
  <c r="D112" i="3"/>
  <c r="E112" i="3"/>
  <c r="F112" i="3" s="1"/>
  <c r="G112" i="3" s="1"/>
  <c r="G111" i="3"/>
  <c r="E116" i="3" l="1"/>
  <c r="K117" i="3"/>
  <c r="E120" i="3" l="1"/>
  <c r="F116" i="3"/>
  <c r="G116" i="3" s="1"/>
  <c r="L130" i="3"/>
  <c r="M130" i="3" s="1"/>
  <c r="E127" i="3" s="1"/>
  <c r="F120" i="3" l="1"/>
  <c r="E121" i="3" s="1"/>
  <c r="E123" i="3"/>
  <c r="G120" i="3" l="1"/>
  <c r="D121" i="3"/>
  <c r="F121" i="3" s="1"/>
  <c r="G121" i="3" s="1"/>
  <c r="F123" i="3"/>
  <c r="E124" i="3" l="1"/>
  <c r="D124" i="3"/>
  <c r="F124" i="3" s="1"/>
</calcChain>
</file>

<file path=xl/sharedStrings.xml><?xml version="1.0" encoding="utf-8"?>
<sst xmlns="http://schemas.openxmlformats.org/spreadsheetml/2006/main" count="210" uniqueCount="133">
  <si>
    <t>CNCS Share</t>
  </si>
  <si>
    <t>Grantee Share</t>
  </si>
  <si>
    <t>SECTION I. Program Operating Costs</t>
  </si>
  <si>
    <r>
      <t xml:space="preserve">A. Personnel Expenses: </t>
    </r>
    <r>
      <rPr>
        <sz val="10"/>
        <rFont val="Arial"/>
        <family val="2"/>
      </rPr>
      <t>Position/Title/Description</t>
    </r>
  </si>
  <si>
    <t>Total Amount</t>
  </si>
  <si>
    <t>1 person(s) at _______ each x ___ % usage</t>
  </si>
  <si>
    <t>Personnel Expenses totals:</t>
  </si>
  <si>
    <t>FICA</t>
  </si>
  <si>
    <t>Worker's Comp</t>
  </si>
  <si>
    <t>Health Insurance</t>
  </si>
  <si>
    <t>Personnel Fringe Benefits totals:</t>
  </si>
  <si>
    <t>C. Travel</t>
  </si>
  <si>
    <t>Not required for state programs</t>
  </si>
  <si>
    <t>Travel to Service Sites</t>
  </si>
  <si>
    <t>Staff Travel totals:</t>
  </si>
  <si>
    <t>   Member Travel: Purpose</t>
  </si>
  <si>
    <t>Member Travel totals:</t>
  </si>
  <si>
    <r>
      <t xml:space="preserve">D. Equipment
</t>
    </r>
    <r>
      <rPr>
        <sz val="10"/>
        <rFont val="Arial"/>
        <family val="2"/>
      </rPr>
      <t>Item/Purpose/Justification</t>
    </r>
  </si>
  <si>
    <t>Only items $10,000 or more EACH should be listed here</t>
  </si>
  <si>
    <t>Equipment totals:</t>
  </si>
  <si>
    <r>
      <t>E. Supplies</t>
    </r>
    <r>
      <rPr>
        <sz val="10"/>
        <rFont val="Arial"/>
        <family val="2"/>
      </rPr>
      <t>:  Purpose</t>
    </r>
  </si>
  <si>
    <t>Member Gear with the AmeriCorps logo</t>
  </si>
  <si>
    <t>Supplies totals:</t>
  </si>
  <si>
    <r>
      <t>F. Contractual And Consultant Services</t>
    </r>
    <r>
      <rPr>
        <sz val="10"/>
        <rFont val="Arial"/>
        <family val="2"/>
      </rPr>
      <t>:  Purpose</t>
    </r>
  </si>
  <si>
    <t>Contractual And Consultant Services totals:</t>
  </si>
  <si>
    <t>G. Training</t>
  </si>
  <si>
    <t>   Staff Training:  Purpose</t>
  </si>
  <si>
    <t>Staff Training totals:</t>
  </si>
  <si>
    <t>   Member Training:  Purpose</t>
  </si>
  <si>
    <t>Member Training totals:</t>
  </si>
  <si>
    <t>H. Evaluation</t>
  </si>
  <si>
    <t xml:space="preserve">Purpose </t>
  </si>
  <si>
    <t>Evaluation totals:</t>
  </si>
  <si>
    <r>
      <t xml:space="preserve">I. Other Program Operating Costs
</t>
    </r>
    <r>
      <rPr>
        <sz val="10"/>
        <rFont val="Arial"/>
        <family val="2"/>
      </rPr>
      <t>Purpose</t>
    </r>
  </si>
  <si>
    <t>NSCHC (Background Checks)</t>
  </si>
  <si>
    <t>Other Program Operating Cost totals:</t>
  </si>
  <si>
    <t>SECTION I. Subtotal</t>
  </si>
  <si>
    <t>CNCS / Grantee Share:</t>
  </si>
  <si>
    <t>SECTION II. Member Costs</t>
  </si>
  <si>
    <t>A. Living Allowance</t>
  </si>
  <si>
    <t>Full-Time (1700 hours)</t>
  </si>
  <si>
    <t>Three Quarter-Time (1200 hours)</t>
  </si>
  <si>
    <t>Half-Time (900 hours)</t>
  </si>
  <si>
    <t>Quarter-Time (450 hours)</t>
  </si>
  <si>
    <t>Minimum-Time (300 hours)</t>
  </si>
  <si>
    <t>Category Totals</t>
  </si>
  <si>
    <t>B. Member Support Costs</t>
  </si>
  <si>
    <t xml:space="preserve">FICA </t>
  </si>
  <si>
    <t>Health Care</t>
  </si>
  <si>
    <t xml:space="preserve">Workers Comp </t>
  </si>
  <si>
    <t>SECTION II Subtotal</t>
  </si>
  <si>
    <t>SECTION I and II Subtotal</t>
  </si>
  <si>
    <t>CNCS / Grantee Share</t>
  </si>
  <si>
    <t>SECTION III. Administrative/Indirect Costs</t>
  </si>
  <si>
    <t>A. CNCS Fixed Percentage</t>
  </si>
  <si>
    <t>SECTION III Subtotal</t>
  </si>
  <si>
    <t>TOTAL SECTIONS I and II and III</t>
  </si>
  <si>
    <t>Cost per MSY is calculated by dividing the total CNCS share by the number of MSYs.</t>
  </si>
  <si>
    <t>SOURCE OF FUNDS</t>
  </si>
  <si>
    <t>Amount</t>
  </si>
  <si>
    <t>AmeriCorps Funding Year</t>
  </si>
  <si>
    <t>1, 2, 3</t>
  </si>
  <si>
    <t>4, 5, 6</t>
  </si>
  <si>
    <t>7, 8, 9</t>
  </si>
  <si>
    <t>10+</t>
  </si>
  <si>
    <t>Grantee Share Requirements</t>
  </si>
  <si>
    <t>Travel to Volunteer Louisiana Sponsored Meetings</t>
  </si>
  <si>
    <t>7.65% x salary / salaries</t>
  </si>
  <si>
    <t>Dif. between combined shares and Total Amt</t>
  </si>
  <si>
    <r>
      <t xml:space="preserve">Organization name </t>
    </r>
    <r>
      <rPr>
        <b/>
        <sz val="18"/>
        <color rgb="FFFFFF00"/>
        <rFont val="Arial"/>
        <family val="2"/>
      </rPr>
      <t>→</t>
    </r>
  </si>
  <si>
    <r>
      <t xml:space="preserve">Program name </t>
    </r>
    <r>
      <rPr>
        <b/>
        <sz val="18"/>
        <color rgb="FFFFFF00"/>
        <rFont val="Arial"/>
        <family val="2"/>
      </rPr>
      <t>→</t>
    </r>
  </si>
  <si>
    <t>Travel to AmeriCorps-Sponsored Meetings (Agency level)</t>
  </si>
  <si>
    <r>
      <t xml:space="preserve">Staff Travel:
</t>
    </r>
    <r>
      <rPr>
        <sz val="10"/>
        <rFont val="Arial"/>
        <family val="2"/>
      </rPr>
      <t>Purpose/Description</t>
    </r>
  </si>
  <si>
    <t>Must match Exact amount for grantee share in purple cell above</t>
  </si>
  <si>
    <r>
      <t xml:space="preserve">Grantee required match percentage* </t>
    </r>
    <r>
      <rPr>
        <b/>
        <sz val="12"/>
        <color theme="1"/>
        <rFont val="Aptos Narrow"/>
        <family val="2"/>
      </rPr>
      <t>→</t>
    </r>
  </si>
  <si>
    <t>7.65% of Member Living Allowance</t>
  </si>
  <si>
    <t>Complete this chart to calculate Cost per MSY below</t>
  </si>
  <si>
    <t>Position Type</t>
  </si>
  <si>
    <t># Mbrs</t>
  </si>
  <si>
    <t>Conversion Rate</t>
  </si>
  <si>
    <t>MSY</t>
  </si>
  <si>
    <t>Full Time (1700 hours) FT</t>
  </si>
  <si>
    <t>Reduced Full Time (1200 hrs)  RFT</t>
  </si>
  <si>
    <t>Half Time (900 hours) HT</t>
  </si>
  <si>
    <t>Quarter Time (450 hours) QT</t>
  </si>
  <si>
    <t>Minimum Time (300 hours) MT</t>
  </si>
  <si>
    <t>Totals</t>
  </si>
  <si>
    <t>CNCS / Grantee Share Percentages</t>
  </si>
  <si>
    <r>
      <t xml:space="preserve">Private, State/Local, </t>
    </r>
    <r>
      <rPr>
        <b/>
        <sz val="10"/>
        <color theme="1"/>
        <rFont val="Arial"/>
        <family val="2"/>
      </rPr>
      <t>or</t>
    </r>
    <r>
      <rPr>
        <sz val="10"/>
        <color theme="1"/>
        <rFont val="Arial"/>
        <family val="2"/>
      </rPr>
      <t xml:space="preserve"> Federal</t>
    </r>
  </si>
  <si>
    <r>
      <t xml:space="preserve">Cash 
</t>
    </r>
    <r>
      <rPr>
        <b/>
        <sz val="10"/>
        <color theme="1"/>
        <rFont val="Arial"/>
        <family val="2"/>
      </rPr>
      <t>or</t>
    </r>
    <r>
      <rPr>
        <sz val="10"/>
        <color theme="1"/>
        <rFont val="Arial"/>
        <family val="2"/>
      </rPr>
      <t xml:space="preserve">
In-Kind</t>
    </r>
  </si>
  <si>
    <r>
      <t xml:space="preserve">Proposed 
</t>
    </r>
    <r>
      <rPr>
        <b/>
        <sz val="10"/>
        <color theme="1"/>
        <rFont val="Arial"/>
        <family val="2"/>
      </rPr>
      <t>or</t>
    </r>
    <r>
      <rPr>
        <sz val="10"/>
        <color theme="1"/>
        <rFont val="Arial"/>
        <family val="2"/>
      </rPr>
      <t xml:space="preserve">
Secured</t>
    </r>
  </si>
  <si>
    <t>Explanation</t>
  </si>
  <si>
    <t>See "Health Care" (2025 ASN Application Instructions, p. 25)</t>
  </si>
  <si>
    <t>B.1 Federally Approved Indirect Cost Rate</t>
  </si>
  <si>
    <t xml:space="preserve">B.2. De Minimis Rate </t>
  </si>
  <si>
    <t>See Chart in Columns I - M to the right</t>
  </si>
  <si>
    <r>
      <t xml:space="preserve">Total MSYs </t>
    </r>
    <r>
      <rPr>
        <b/>
        <sz val="11"/>
        <color theme="0"/>
        <rFont val="Aptos Narrow"/>
        <family val="2"/>
      </rPr>
      <t>→</t>
    </r>
  </si>
  <si>
    <t>Total CNCS Share</t>
  </si>
  <si>
    <t>Cost / MSY</t>
  </si>
  <si>
    <r>
      <rPr>
        <b/>
        <u/>
        <sz val="10"/>
        <color rgb="FF002060"/>
        <rFont val="Arial"/>
        <family val="2"/>
      </rPr>
      <t>Max Grantee Share Indirect</t>
    </r>
    <r>
      <rPr>
        <b/>
        <sz val="10"/>
        <color rgb="FF002060"/>
        <rFont val="Arial"/>
        <family val="2"/>
      </rPr>
      <t xml:space="preserve">
</t>
    </r>
    <r>
      <rPr>
        <b/>
        <sz val="8"/>
        <color rgb="FF002060"/>
        <rFont val="Arial"/>
        <family val="2"/>
      </rPr>
      <t>'Amount available for grantee share (if needed to meet minimum match percentage)</t>
    </r>
  </si>
  <si>
    <r>
      <rPr>
        <b/>
        <u/>
        <sz val="10"/>
        <color theme="6" tint="-0.499984740745262"/>
        <rFont val="Arial"/>
        <family val="2"/>
      </rPr>
      <t>Max Total Amount Indirect</t>
    </r>
    <r>
      <rPr>
        <b/>
        <sz val="10"/>
        <color theme="6" tint="-0.499984740745262"/>
        <rFont val="Arial"/>
        <family val="2"/>
      </rPr>
      <t xml:space="preserve">
</t>
    </r>
    <r>
      <rPr>
        <b/>
        <sz val="8"/>
        <color theme="6" tint="-0.499984740745262"/>
        <rFont val="Arial"/>
        <family val="2"/>
      </rPr>
      <t>May not exceed this amount</t>
    </r>
  </si>
  <si>
    <t>Match Requirements* Request For Proposals (RFP) State Formula Application Process, p. 8)</t>
  </si>
  <si>
    <r>
      <rPr>
        <b/>
        <u/>
        <sz val="11"/>
        <color theme="10"/>
        <rFont val="Aptos Narrow"/>
        <family val="2"/>
        <scheme val="minor"/>
      </rPr>
      <t>Note 2:</t>
    </r>
    <r>
      <rPr>
        <u/>
        <sz val="11"/>
        <color theme="10"/>
        <rFont val="Aptos Narrow"/>
        <family val="2"/>
        <scheme val="minor"/>
      </rPr>
      <t xml:space="preserve"> Workers Comp is required for all Employers in Louisiana, unless exempted by law, are required to offer Workers Compensation per LWC’s website: https://www.laworks.net/FAQs/FAQ_WorkComp_RightsAndResponsibilities.asp, questions 2 and 3.</t>
    </r>
  </si>
  <si>
    <t>Indirect cost rate must be confirmed by Volunteer Louisiana</t>
  </si>
  <si>
    <t># Mbrs (Without Allowance)</t>
  </si>
  <si>
    <t>Total # ALL Mbrs</t>
  </si>
  <si>
    <r>
      <t xml:space="preserve">CNCS Share of Section I and CNCS Section II (lavender cell above) = $_____ x 5.26% x 0.80 = $_____________ (This will be automatically calculated and entered under CNCS Share for this row).
10% of Total Direct Costs (This will be automatically calculated and entered under Grantee Share in this row).
</t>
    </r>
    <r>
      <rPr>
        <b/>
        <i/>
        <sz val="10"/>
        <color theme="1"/>
        <rFont val="Arial"/>
        <family val="2"/>
      </rPr>
      <t>If Applicant chooses to not use this Indirect Cost method, simply delete the automatically generated numbers in this row.</t>
    </r>
  </si>
  <si>
    <t>CNCS Share of Section I and CNCS Section II (lavender cell) 
= $_____ x 5.26% x 0.80 = $_____________.
This what the SubGrantee can draw.</t>
  </si>
  <si>
    <r>
      <t xml:space="preserve">MUST CHOOSE OPTION A, B.1, </t>
    </r>
    <r>
      <rPr>
        <b/>
        <i/>
        <sz val="10"/>
        <color rgb="FFFF0000"/>
        <rFont val="Arial"/>
        <family val="2"/>
      </rPr>
      <t>or</t>
    </r>
    <r>
      <rPr>
        <b/>
        <i/>
        <sz val="10"/>
        <rFont val="Arial"/>
        <family val="2"/>
      </rPr>
      <t xml:space="preserve"> B.2. </t>
    </r>
  </si>
  <si>
    <t>Calculation (Enter amount for each row into Total Amount (Column F)</t>
  </si>
  <si>
    <r>
      <t xml:space="preserve">Calculation: </t>
    </r>
    <r>
      <rPr>
        <sz val="10"/>
        <rFont val="Arial"/>
        <family val="2"/>
      </rPr>
      <t>Qty x $Annual Salary x %time</t>
    </r>
    <r>
      <rPr>
        <b/>
        <sz val="10"/>
        <rFont val="Arial"/>
        <family val="2"/>
      </rPr>
      <t xml:space="preserve">
(Enter amount for each row into Total Amount (Column F)</t>
    </r>
  </si>
  <si>
    <t>See Notes in Columns I and J
(to the right)</t>
  </si>
  <si>
    <t>Calculation (See notes and chart in Columns I - O to the right)</t>
  </si>
  <si>
    <t>Description / Calculation
(Enter amount for each row into Total Amount (Column F)</t>
  </si>
  <si>
    <t>Insert Additional Rows above this row as needed</t>
  </si>
  <si>
    <r>
      <t xml:space="preserve">B. Personnel Fringe Benefits: </t>
    </r>
    <r>
      <rPr>
        <sz val="10"/>
        <rFont val="Arial"/>
        <family val="2"/>
      </rPr>
      <t>Purpose/Description</t>
    </r>
    <r>
      <rPr>
        <b/>
        <sz val="1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SEE NOTE IN COLUMN H OF THIS ROW</t>
    </r>
  </si>
  <si>
    <r>
      <t xml:space="preserve">Volunteer Louisiana FY26 State Formula
</t>
    </r>
    <r>
      <rPr>
        <b/>
        <sz val="16"/>
        <rFont val="Arial"/>
        <family val="2"/>
      </rPr>
      <t>COST REIMBURSEMENT BUDGET NARRATIVE WORKSHEET</t>
    </r>
  </si>
  <si>
    <t xml:space="preserve">All applicants should review Attachment B, Section I.B Personnel Fringe Benefits of the Application Instructions State and National Competitive New and Continuation (p. 23) </t>
  </si>
  <si>
    <r>
      <rPr>
        <b/>
        <sz val="11"/>
        <color theme="1"/>
        <rFont val="Aptos Narrow"/>
        <family val="2"/>
        <scheme val="minor"/>
      </rPr>
      <t xml:space="preserve">Note 1: </t>
    </r>
    <r>
      <rPr>
        <sz val="11"/>
        <color theme="1"/>
        <rFont val="Aptos Narrow"/>
        <family val="2"/>
        <scheme val="minor"/>
      </rPr>
      <t>See "Worker's Compensation" description (Application Instructions State and National Competitive New and Continuation , p. 25).</t>
    </r>
  </si>
  <si>
    <t>See Section III. Administrative/Indirect Costs, Options for Calculating Administrative/Indirect Costs in the file
Application Instructions (p. 26 - 29)</t>
  </si>
  <si>
    <t>State Support and Oversight Fee</t>
  </si>
  <si>
    <t>&lt; &lt; &lt; &lt; &lt; &lt; &lt;</t>
  </si>
  <si>
    <t xml:space="preserve">Type the amount shown in this line's Total Amount here &gt; &gt; </t>
  </si>
  <si>
    <r>
      <t xml:space="preserve">Number of Members
</t>
    </r>
    <r>
      <rPr>
        <sz val="8"/>
        <color rgb="FFFF0000"/>
        <rFont val="Arial"/>
        <family val="2"/>
      </rPr>
      <t>Input number in this column first</t>
    </r>
  </si>
  <si>
    <r>
      <t xml:space="preserve">Stipend Rate for each type
</t>
    </r>
    <r>
      <rPr>
        <sz val="8"/>
        <color rgb="FFFF0000"/>
        <rFont val="Arial"/>
        <family val="2"/>
      </rPr>
      <t>Input Total Stipend Amount in this column first</t>
    </r>
  </si>
  <si>
    <t>Cost/MSY as calculated by Volunteer Louisiana
(must not exceed $25,000)</t>
  </si>
  <si>
    <t>MAX Cost / MSY is $25,000</t>
  </si>
  <si>
    <t>Reminder: Minimum Living Allowance for Full-Time (FY26) is $20,400</t>
  </si>
  <si>
    <r>
      <rPr>
        <b/>
        <sz val="12"/>
        <color rgb="FFA20000"/>
        <rFont val="Aptos Narrow"/>
        <family val="2"/>
        <scheme val="minor"/>
      </rPr>
      <t>Click to visit file</t>
    </r>
    <r>
      <rPr>
        <b/>
        <sz val="14"/>
        <color rgb="FFA20000"/>
        <rFont val="Aptos Narrow"/>
        <family val="2"/>
        <scheme val="minor"/>
      </rPr>
      <t xml:space="preserve"> </t>
    </r>
    <r>
      <rPr>
        <b/>
        <sz val="14"/>
        <color rgb="FFA20000"/>
        <rFont val="Aptos Narrow"/>
        <family val="2"/>
      </rPr>
      <t>→</t>
    </r>
  </si>
  <si>
    <t>Abbreviated Time (100 hours) - Not available for New applicants</t>
  </si>
  <si>
    <t>Reduced Half-time (675 hours) - Not available for New applicants</t>
  </si>
  <si>
    <t>Reduced Half-time (675 hours) -
Not available for New applicants</t>
  </si>
  <si>
    <t>Abbreviated Time (100 hours) -
Not available for New applicants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</si>
</sst>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0000000"/>
  </numFmts>
  <fonts count="6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rgb="FFC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i/>
      <sz val="10"/>
      <color rgb="FFC00000"/>
      <name val="Arial"/>
      <family val="2"/>
    </font>
    <font>
      <sz val="10"/>
      <color rgb="FF7030A0"/>
      <name val="Arial"/>
      <family val="2"/>
    </font>
    <font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10"/>
      <color rgb="FF002060"/>
      <name val="Arial"/>
      <family val="2"/>
    </font>
    <font>
      <b/>
      <sz val="10"/>
      <color theme="6" tint="-0.499984740745262"/>
      <name val="Arial"/>
      <family val="2"/>
    </font>
    <font>
      <sz val="10"/>
      <color theme="6" tint="-0.499984740745262"/>
      <name val="Arial"/>
      <family val="2"/>
    </font>
    <font>
      <sz val="9"/>
      <color rgb="FF00206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color theme="0"/>
      <name val="Arial"/>
      <family val="2"/>
    </font>
    <font>
      <b/>
      <sz val="8"/>
      <color theme="0"/>
      <name val="Arial"/>
      <family val="2"/>
    </font>
    <font>
      <i/>
      <u/>
      <sz val="10"/>
      <color theme="0"/>
      <name val="Arial"/>
      <family val="2"/>
    </font>
    <font>
      <b/>
      <sz val="11"/>
      <color rgb="FFFFFF00"/>
      <name val="Arial"/>
      <family val="2"/>
    </font>
    <font>
      <b/>
      <sz val="18"/>
      <color rgb="FFFFFF00"/>
      <name val="Arial"/>
      <family val="2"/>
    </font>
    <font>
      <b/>
      <sz val="12"/>
      <color theme="1"/>
      <name val="Aptos Narrow"/>
      <family val="2"/>
    </font>
    <font>
      <b/>
      <i/>
      <sz val="10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0"/>
      <color theme="8" tint="-0.249977111117893"/>
      <name val="Arial"/>
      <family val="2"/>
    </font>
    <font>
      <b/>
      <sz val="7.5"/>
      <name val="Arial"/>
      <family val="2"/>
    </font>
    <font>
      <b/>
      <sz val="8"/>
      <color theme="6" tint="-0.499984740745262"/>
      <name val="Arial"/>
      <family val="2"/>
    </font>
    <font>
      <b/>
      <sz val="8"/>
      <color rgb="FF002060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ptos Narrow"/>
      <family val="2"/>
    </font>
    <font>
      <b/>
      <i/>
      <sz val="10"/>
      <color theme="0"/>
      <name val="Arial"/>
      <family val="2"/>
    </font>
    <font>
      <b/>
      <u/>
      <sz val="10"/>
      <color rgb="FF002060"/>
      <name val="Arial"/>
      <family val="2"/>
    </font>
    <font>
      <b/>
      <u/>
      <sz val="10"/>
      <color theme="6" tint="-0.499984740745262"/>
      <name val="Arial"/>
      <family val="2"/>
    </font>
    <font>
      <b/>
      <u/>
      <sz val="11"/>
      <color theme="10"/>
      <name val="Aptos Narrow"/>
      <family val="2"/>
      <scheme val="minor"/>
    </font>
    <font>
      <b/>
      <sz val="10"/>
      <color rgb="FF7030A0"/>
      <name val="Arial"/>
      <family val="2"/>
    </font>
    <font>
      <b/>
      <i/>
      <sz val="10"/>
      <color rgb="FFFF0000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u/>
      <sz val="10"/>
      <color theme="10"/>
      <name val="Aptos Narrow"/>
      <family val="2"/>
      <scheme val="minor"/>
    </font>
    <font>
      <b/>
      <sz val="10"/>
      <color rgb="FF43006A"/>
      <name val="Arial"/>
      <family val="2"/>
    </font>
    <font>
      <b/>
      <sz val="10"/>
      <color rgb="FFA20000"/>
      <name val="Arial"/>
      <family val="2"/>
    </font>
    <font>
      <b/>
      <sz val="11"/>
      <color rgb="FFA20000"/>
      <name val="Aptos Narrow"/>
      <family val="2"/>
      <scheme val="minor"/>
    </font>
    <font>
      <b/>
      <sz val="12"/>
      <color rgb="FFA20000"/>
      <name val="Aptos Narrow"/>
      <family val="2"/>
      <scheme val="minor"/>
    </font>
    <font>
      <b/>
      <sz val="14"/>
      <color rgb="FFA20000"/>
      <name val="Aptos Narrow"/>
      <family val="2"/>
      <scheme val="minor"/>
    </font>
    <font>
      <b/>
      <sz val="14"/>
      <color rgb="FFA20000"/>
      <name val="Aptos Narrow"/>
      <family val="2"/>
    </font>
    <font>
      <b/>
      <sz val="9"/>
      <color theme="1"/>
      <name val="Arial"/>
      <family val="2"/>
    </font>
    <font>
      <b/>
      <sz val="7.5"/>
      <color theme="1"/>
      <name val="Arial"/>
      <family val="2"/>
    </font>
    <font>
      <sz val="10"/>
      <color rgb="FFFF0000"/>
      <name val="Arial"/>
      <family val="2"/>
    </font>
    <font>
      <sz val="7"/>
      <color rgb="FFFF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D0000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</cellStyleXfs>
  <cellXfs count="301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6" fontId="6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6" fontId="6" fillId="4" borderId="1" xfId="0" applyNumberFormat="1" applyFont="1" applyFill="1" applyBorder="1" applyAlignment="1" applyProtection="1">
      <alignment horizontal="right" vertical="center" wrapText="1"/>
      <protection locked="0"/>
    </xf>
    <xf numFmtId="6" fontId="6" fillId="5" borderId="1" xfId="0" applyNumberFormat="1" applyFont="1" applyFill="1" applyBorder="1" applyAlignment="1">
      <alignment horizontal="right" vertical="center" wrapText="1"/>
    </xf>
    <xf numFmtId="6" fontId="6" fillId="6" borderId="1" xfId="0" applyNumberFormat="1" applyFont="1" applyFill="1" applyBorder="1" applyAlignment="1">
      <alignment horizontal="right" vertical="center" wrapText="1"/>
    </xf>
    <xf numFmtId="6" fontId="11" fillId="4" borderId="1" xfId="0" applyNumberFormat="1" applyFont="1" applyFill="1" applyBorder="1" applyAlignment="1" applyProtection="1">
      <alignment horizontal="right" vertical="center" wrapText="1"/>
      <protection locked="0"/>
    </xf>
    <xf numFmtId="6" fontId="11" fillId="5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18" fillId="0" borderId="0" xfId="0" applyFont="1" applyAlignment="1">
      <alignment horizontal="center" vertical="center"/>
    </xf>
    <xf numFmtId="6" fontId="18" fillId="0" borderId="0" xfId="0" applyNumberFormat="1" applyFont="1" applyAlignment="1">
      <alignment horizontal="center" vertical="center"/>
    </xf>
    <xf numFmtId="0" fontId="16" fillId="11" borderId="1" xfId="0" applyFont="1" applyFill="1" applyBorder="1" applyAlignment="1" applyProtection="1">
      <alignment vertical="center"/>
      <protection locked="0"/>
    </xf>
    <xf numFmtId="0" fontId="5" fillId="11" borderId="1" xfId="0" applyFont="1" applyFill="1" applyBorder="1" applyAlignment="1" applyProtection="1">
      <alignment horizontal="center" vertical="center"/>
      <protection locked="0"/>
    </xf>
    <xf numFmtId="0" fontId="5" fillId="11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left" vertical="center" wrapText="1"/>
      <protection locked="0"/>
    </xf>
    <xf numFmtId="164" fontId="6" fillId="7" borderId="1" xfId="0" applyNumberFormat="1" applyFont="1" applyFill="1" applyBorder="1" applyAlignment="1" applyProtection="1">
      <alignment vertical="center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vertical="center"/>
      <protection locked="0"/>
    </xf>
    <xf numFmtId="164" fontId="6" fillId="0" borderId="1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vertical="center"/>
      <protection locked="0"/>
    </xf>
    <xf numFmtId="6" fontId="19" fillId="9" borderId="0" xfId="0" applyNumberFormat="1" applyFont="1" applyFill="1" applyAlignment="1">
      <alignment horizontal="right" vertical="center" wrapText="1"/>
    </xf>
    <xf numFmtId="9" fontId="19" fillId="9" borderId="0" xfId="2" applyFont="1" applyFill="1" applyBorder="1" applyAlignment="1" applyProtection="1">
      <alignment horizontal="right" vertical="center" wrapText="1"/>
    </xf>
    <xf numFmtId="6" fontId="6" fillId="6" borderId="4" xfId="0" applyNumberFormat="1" applyFont="1" applyFill="1" applyBorder="1" applyAlignment="1">
      <alignment horizontal="right" vertical="center" wrapText="1"/>
    </xf>
    <xf numFmtId="0" fontId="7" fillId="3" borderId="9" xfId="0" applyFont="1" applyFill="1" applyBorder="1" applyAlignment="1" applyProtection="1">
      <alignment horizontal="left" vertical="center" wrapText="1"/>
      <protection locked="0"/>
    </xf>
    <xf numFmtId="0" fontId="16" fillId="3" borderId="10" xfId="0" applyFont="1" applyFill="1" applyBorder="1" applyAlignment="1" applyProtection="1">
      <alignment vertical="center" wrapText="1"/>
      <protection locked="0"/>
    </xf>
    <xf numFmtId="6" fontId="6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10" fontId="11" fillId="8" borderId="14" xfId="0" applyNumberFormat="1" applyFont="1" applyFill="1" applyBorder="1" applyAlignment="1">
      <alignment horizontal="right" vertical="center" wrapText="1"/>
    </xf>
    <xf numFmtId="9" fontId="11" fillId="8" borderId="14" xfId="2" applyFont="1" applyFill="1" applyBorder="1" applyAlignment="1" applyProtection="1">
      <alignment horizontal="right" vertical="center" wrapText="1"/>
    </xf>
    <xf numFmtId="0" fontId="26" fillId="2" borderId="0" xfId="0" applyFont="1" applyFill="1" applyAlignment="1" applyProtection="1">
      <alignment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7" fillId="3" borderId="9" xfId="0" applyFont="1" applyFill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center" wrapText="1"/>
      <protection locked="0"/>
    </xf>
    <xf numFmtId="6" fontId="6" fillId="6" borderId="14" xfId="0" applyNumberFormat="1" applyFont="1" applyFill="1" applyBorder="1" applyAlignment="1">
      <alignment horizontal="right" vertical="center" wrapText="1"/>
    </xf>
    <xf numFmtId="6" fontId="6" fillId="5" borderId="14" xfId="0" applyNumberFormat="1" applyFont="1" applyFill="1" applyBorder="1" applyAlignment="1">
      <alignment horizontal="right" vertical="center" wrapText="1"/>
    </xf>
    <xf numFmtId="0" fontId="7" fillId="7" borderId="0" xfId="0" applyFont="1" applyFill="1" applyAlignment="1" applyProtection="1">
      <alignment horizontal="right" vertical="center" wrapText="1"/>
      <protection locked="0"/>
    </xf>
    <xf numFmtId="6" fontId="6" fillId="6" borderId="10" xfId="0" applyNumberFormat="1" applyFont="1" applyFill="1" applyBorder="1" applyAlignment="1">
      <alignment horizontal="right" vertical="center" wrapText="1"/>
    </xf>
    <xf numFmtId="0" fontId="7" fillId="3" borderId="12" xfId="0" applyFont="1" applyFill="1" applyBorder="1" applyAlignment="1" applyProtection="1">
      <alignment vertical="center" wrapText="1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6" fontId="6" fillId="5" borderId="10" xfId="0" applyNumberFormat="1" applyFont="1" applyFill="1" applyBorder="1" applyAlignment="1">
      <alignment horizontal="right" vertical="center" wrapText="1"/>
    </xf>
    <xf numFmtId="10" fontId="6" fillId="5" borderId="14" xfId="0" applyNumberFormat="1" applyFont="1" applyFill="1" applyBorder="1" applyAlignment="1">
      <alignment horizontal="right" vertical="center" wrapText="1"/>
    </xf>
    <xf numFmtId="10" fontId="6" fillId="6" borderId="14" xfId="0" applyNumberFormat="1" applyFont="1" applyFill="1" applyBorder="1" applyAlignment="1">
      <alignment horizontal="right" vertical="center"/>
    </xf>
    <xf numFmtId="0" fontId="12" fillId="0" borderId="9" xfId="0" applyFont="1" applyBorder="1" applyAlignment="1" applyProtection="1">
      <alignment vertical="center" wrapText="1"/>
      <protection locked="0"/>
    </xf>
    <xf numFmtId="8" fontId="19" fillId="9" borderId="10" xfId="0" applyNumberFormat="1" applyFont="1" applyFill="1" applyBorder="1" applyAlignment="1" applyProtection="1">
      <alignment horizontal="right" vertical="center" wrapText="1"/>
      <protection locked="0"/>
    </xf>
    <xf numFmtId="8" fontId="19" fillId="9" borderId="10" xfId="0" applyNumberFormat="1" applyFont="1" applyFill="1" applyBorder="1" applyAlignment="1">
      <alignment horizontal="right" vertical="center" wrapText="1"/>
    </xf>
    <xf numFmtId="8" fontId="19" fillId="9" borderId="15" xfId="0" applyNumberFormat="1" applyFont="1" applyFill="1" applyBorder="1" applyAlignment="1">
      <alignment horizontal="right" vertical="center" wrapText="1"/>
    </xf>
    <xf numFmtId="0" fontId="6" fillId="0" borderId="13" xfId="4" applyBorder="1" applyAlignment="1" applyProtection="1">
      <alignment vertical="center" wrapText="1"/>
      <protection locked="0"/>
    </xf>
    <xf numFmtId="6" fontId="6" fillId="0" borderId="16" xfId="0" applyNumberFormat="1" applyFont="1" applyBorder="1" applyAlignment="1">
      <alignment horizontal="right" vertical="center" wrapText="1"/>
    </xf>
    <xf numFmtId="6" fontId="6" fillId="0" borderId="17" xfId="0" applyNumberFormat="1" applyFont="1" applyBorder="1" applyAlignment="1">
      <alignment horizontal="right" vertical="center" wrapText="1"/>
    </xf>
    <xf numFmtId="6" fontId="14" fillId="0" borderId="11" xfId="0" applyNumberFormat="1" applyFont="1" applyBorder="1" applyAlignment="1">
      <alignment horizontal="right" vertical="center" wrapText="1"/>
    </xf>
    <xf numFmtId="6" fontId="14" fillId="0" borderId="19" xfId="0" applyNumberFormat="1" applyFont="1" applyBorder="1" applyAlignment="1">
      <alignment horizontal="right" vertical="center" wrapText="1"/>
    </xf>
    <xf numFmtId="6" fontId="6" fillId="0" borderId="18" xfId="0" applyNumberFormat="1" applyFont="1" applyBorder="1" applyAlignment="1">
      <alignment horizontal="right" vertical="center" wrapText="1"/>
    </xf>
    <xf numFmtId="6" fontId="14" fillId="0" borderId="17" xfId="0" applyNumberFormat="1" applyFont="1" applyBorder="1" applyAlignment="1">
      <alignment horizontal="right" vertical="center" wrapText="1"/>
    </xf>
    <xf numFmtId="0" fontId="11" fillId="0" borderId="12" xfId="0" applyFont="1" applyBorder="1" applyAlignment="1" applyProtection="1">
      <alignment horizontal="left" vertical="center" wrapText="1"/>
      <protection locked="0"/>
    </xf>
    <xf numFmtId="8" fontId="19" fillId="0" borderId="0" xfId="0" applyNumberFormat="1" applyFont="1" applyAlignment="1">
      <alignment horizontal="right" vertical="center" wrapText="1"/>
    </xf>
    <xf numFmtId="6" fontId="19" fillId="0" borderId="0" xfId="0" applyNumberFormat="1" applyFont="1" applyAlignment="1">
      <alignment horizontal="right" vertical="center" wrapText="1"/>
    </xf>
    <xf numFmtId="9" fontId="19" fillId="0" borderId="0" xfId="2" applyFont="1" applyFill="1" applyBorder="1" applyAlignment="1" applyProtection="1">
      <alignment horizontal="right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right" vertical="center" wrapText="1"/>
      <protection locked="0"/>
    </xf>
    <xf numFmtId="0" fontId="27" fillId="0" borderId="0" xfId="0" applyFont="1" applyAlignment="1">
      <alignment vertical="center"/>
    </xf>
    <xf numFmtId="6" fontId="29" fillId="0" borderId="0" xfId="0" applyNumberFormat="1" applyFont="1" applyAlignment="1">
      <alignment horizontal="right" vertical="center" wrapText="1"/>
    </xf>
    <xf numFmtId="0" fontId="25" fillId="0" borderId="0" xfId="0" applyFont="1" applyAlignment="1" applyProtection="1">
      <alignment vertical="center" wrapText="1"/>
      <protection locked="0"/>
    </xf>
    <xf numFmtId="0" fontId="26" fillId="0" borderId="0" xfId="0" applyFont="1" applyAlignment="1">
      <alignment vertical="center"/>
    </xf>
    <xf numFmtId="0" fontId="30" fillId="0" borderId="0" xfId="3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locked="0"/>
    </xf>
    <xf numFmtId="6" fontId="6" fillId="0" borderId="19" xfId="0" applyNumberFormat="1" applyFont="1" applyBorder="1" applyAlignment="1">
      <alignment horizontal="right" vertical="center" wrapText="1"/>
    </xf>
    <xf numFmtId="6" fontId="6" fillId="0" borderId="25" xfId="0" applyNumberFormat="1" applyFont="1" applyBorder="1" applyAlignment="1">
      <alignment horizontal="right" vertical="center" wrapText="1"/>
    </xf>
    <xf numFmtId="0" fontId="7" fillId="3" borderId="26" xfId="0" applyFont="1" applyFill="1" applyBorder="1" applyAlignment="1" applyProtection="1">
      <alignment vertical="center" wrapText="1"/>
      <protection locked="0"/>
    </xf>
    <xf numFmtId="6" fontId="6" fillId="3" borderId="5" xfId="0" applyNumberFormat="1" applyFont="1" applyFill="1" applyBorder="1" applyAlignment="1" applyProtection="1">
      <alignment horizontal="right" vertical="center" wrapText="1"/>
      <protection locked="0"/>
    </xf>
    <xf numFmtId="6" fontId="14" fillId="0" borderId="27" xfId="0" applyNumberFormat="1" applyFont="1" applyBorder="1" applyAlignment="1">
      <alignment horizontal="right" vertical="center" wrapText="1"/>
    </xf>
    <xf numFmtId="6" fontId="7" fillId="6" borderId="14" xfId="0" applyNumberFormat="1" applyFont="1" applyFill="1" applyBorder="1" applyAlignment="1">
      <alignment horizontal="right" vertical="center" wrapText="1"/>
    </xf>
    <xf numFmtId="6" fontId="7" fillId="0" borderId="18" xfId="0" applyNumberFormat="1" applyFont="1" applyBorder="1" applyAlignment="1">
      <alignment horizontal="right" vertical="center" wrapText="1"/>
    </xf>
    <xf numFmtId="6" fontId="25" fillId="0" borderId="0" xfId="0" applyNumberFormat="1" applyFont="1" applyAlignment="1">
      <alignment horizontal="right" vertical="center" wrapText="1"/>
    </xf>
    <xf numFmtId="0" fontId="16" fillId="0" borderId="0" xfId="0" applyFont="1" applyAlignment="1" applyProtection="1">
      <alignment vertical="center"/>
      <protection locked="0"/>
    </xf>
    <xf numFmtId="6" fontId="7" fillId="6" borderId="1" xfId="0" applyNumberFormat="1" applyFont="1" applyFill="1" applyBorder="1" applyAlignment="1">
      <alignment horizontal="right" vertical="center" wrapText="1"/>
    </xf>
    <xf numFmtId="6" fontId="7" fillId="6" borderId="10" xfId="0" applyNumberFormat="1" applyFont="1" applyFill="1" applyBorder="1" applyAlignment="1">
      <alignment horizontal="right" vertical="center" wrapText="1"/>
    </xf>
    <xf numFmtId="6" fontId="7" fillId="3" borderId="1" xfId="0" applyNumberFormat="1" applyFont="1" applyFill="1" applyBorder="1" applyAlignment="1">
      <alignment horizontal="right" vertical="center" wrapText="1"/>
    </xf>
    <xf numFmtId="6" fontId="7" fillId="3" borderId="5" xfId="0" applyNumberFormat="1" applyFont="1" applyFill="1" applyBorder="1" applyAlignment="1">
      <alignment horizontal="right" vertical="center" wrapText="1"/>
    </xf>
    <xf numFmtId="0" fontId="7" fillId="6" borderId="28" xfId="0" applyFont="1" applyFill="1" applyBorder="1" applyAlignment="1" applyProtection="1">
      <alignment vertical="center" wrapText="1"/>
      <protection locked="0"/>
    </xf>
    <xf numFmtId="0" fontId="7" fillId="6" borderId="24" xfId="0" applyFont="1" applyFill="1" applyBorder="1" applyAlignment="1" applyProtection="1">
      <alignment vertical="center" wrapText="1"/>
      <protection locked="0"/>
    </xf>
    <xf numFmtId="0" fontId="6" fillId="6" borderId="24" xfId="0" applyFont="1" applyFill="1" applyBorder="1" applyAlignment="1" applyProtection="1">
      <alignment vertical="center" wrapText="1"/>
      <protection locked="0"/>
    </xf>
    <xf numFmtId="6" fontId="6" fillId="6" borderId="24" xfId="0" applyNumberFormat="1" applyFont="1" applyFill="1" applyBorder="1" applyAlignment="1">
      <alignment horizontal="right" vertical="center" wrapText="1"/>
    </xf>
    <xf numFmtId="6" fontId="6" fillId="6" borderId="11" xfId="0" applyNumberFormat="1" applyFont="1" applyFill="1" applyBorder="1" applyAlignment="1">
      <alignment horizontal="right" vertical="center" wrapText="1"/>
    </xf>
    <xf numFmtId="8" fontId="6" fillId="6" borderId="24" xfId="0" applyNumberFormat="1" applyFont="1" applyFill="1" applyBorder="1" applyAlignment="1">
      <alignment horizontal="right" vertical="center" wrapText="1"/>
    </xf>
    <xf numFmtId="8" fontId="6" fillId="6" borderId="11" xfId="0" applyNumberFormat="1" applyFont="1" applyFill="1" applyBorder="1" applyAlignment="1">
      <alignment horizontal="right" vertical="center" wrapText="1"/>
    </xf>
    <xf numFmtId="0" fontId="7" fillId="6" borderId="11" xfId="0" applyFont="1" applyFill="1" applyBorder="1" applyAlignment="1" applyProtection="1">
      <alignment vertical="center" wrapText="1"/>
      <protection locked="0"/>
    </xf>
    <xf numFmtId="0" fontId="14" fillId="3" borderId="1" xfId="0" applyFont="1" applyFill="1" applyBorder="1" applyAlignment="1" applyProtection="1">
      <alignment vertical="center" wrapText="1"/>
      <protection locked="0"/>
    </xf>
    <xf numFmtId="1" fontId="11" fillId="7" borderId="1" xfId="0" applyNumberFormat="1" applyFont="1" applyFill="1" applyBorder="1" applyAlignment="1" applyProtection="1">
      <alignment vertical="center" wrapText="1"/>
      <protection locked="0"/>
    </xf>
    <xf numFmtId="164" fontId="6" fillId="7" borderId="1" xfId="0" applyNumberFormat="1" applyFont="1" applyFill="1" applyBorder="1" applyAlignment="1" applyProtection="1">
      <alignment vertical="center" wrapText="1"/>
      <protection locked="0"/>
    </xf>
    <xf numFmtId="164" fontId="11" fillId="7" borderId="1" xfId="0" applyNumberFormat="1" applyFont="1" applyFill="1" applyBorder="1" applyAlignment="1" applyProtection="1">
      <alignment vertical="center" wrapText="1"/>
      <protection locked="0"/>
    </xf>
    <xf numFmtId="6" fontId="19" fillId="2" borderId="1" xfId="0" applyNumberFormat="1" applyFont="1" applyFill="1" applyBorder="1" applyAlignment="1">
      <alignment horizontal="right" vertical="center" wrapText="1"/>
    </xf>
    <xf numFmtId="10" fontId="19" fillId="2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Border="1" applyAlignment="1">
      <alignment vertical="center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9" fontId="19" fillId="2" borderId="2" xfId="2" applyFont="1" applyFill="1" applyBorder="1" applyAlignment="1" applyProtection="1">
      <alignment horizontal="right" vertical="center" wrapText="1"/>
    </xf>
    <xf numFmtId="0" fontId="5" fillId="0" borderId="17" xfId="0" applyFont="1" applyBorder="1" applyAlignment="1" applyProtection="1">
      <alignment horizontal="center" vertical="center"/>
      <protection locked="0"/>
    </xf>
    <xf numFmtId="9" fontId="5" fillId="0" borderId="14" xfId="2" applyFont="1" applyFill="1" applyBorder="1" applyAlignment="1" applyProtection="1">
      <alignment horizontal="center" vertical="center"/>
      <protection locked="0"/>
    </xf>
    <xf numFmtId="9" fontId="5" fillId="0" borderId="18" xfId="2" applyFont="1" applyFill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right" vertical="center"/>
      <protection locked="0"/>
    </xf>
    <xf numFmtId="10" fontId="6" fillId="0" borderId="0" xfId="0" applyNumberFormat="1" applyFont="1" applyAlignment="1" applyProtection="1">
      <alignment vertical="center"/>
      <protection locked="0"/>
    </xf>
    <xf numFmtId="0" fontId="36" fillId="15" borderId="1" xfId="4" applyFont="1" applyFill="1" applyBorder="1" applyAlignment="1" applyProtection="1">
      <alignment horizontal="center" vertical="center"/>
      <protection locked="0"/>
    </xf>
    <xf numFmtId="165" fontId="36" fillId="15" borderId="1" xfId="2" applyNumberFormat="1" applyFont="1" applyFill="1" applyBorder="1" applyAlignment="1" applyProtection="1">
      <alignment horizontal="center" vertical="center" wrapText="1"/>
      <protection locked="0"/>
    </xf>
    <xf numFmtId="165" fontId="36" fillId="15" borderId="1" xfId="2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1" xfId="0" applyFont="1" applyBorder="1" applyAlignment="1" applyProtection="1">
      <alignment vertical="center" wrapText="1"/>
      <protection locked="0"/>
    </xf>
    <xf numFmtId="9" fontId="11" fillId="6" borderId="14" xfId="2" applyFont="1" applyFill="1" applyBorder="1" applyAlignment="1" applyProtection="1">
      <alignment horizontal="right" vertical="center" wrapText="1"/>
    </xf>
    <xf numFmtId="6" fontId="7" fillId="5" borderId="10" xfId="0" applyNumberFormat="1" applyFont="1" applyFill="1" applyBorder="1" applyAlignment="1">
      <alignment horizontal="right" vertical="center" wrapText="1"/>
    </xf>
    <xf numFmtId="6" fontId="7" fillId="0" borderId="19" xfId="0" applyNumberFormat="1" applyFont="1" applyBorder="1" applyAlignment="1">
      <alignment horizontal="right" vertical="center" wrapText="1"/>
    </xf>
    <xf numFmtId="6" fontId="12" fillId="8" borderId="10" xfId="0" applyNumberFormat="1" applyFont="1" applyFill="1" applyBorder="1" applyAlignment="1">
      <alignment horizontal="right" vertical="center" wrapText="1"/>
    </xf>
    <xf numFmtId="164" fontId="6" fillId="16" borderId="1" xfId="0" applyNumberFormat="1" applyFont="1" applyFill="1" applyBorder="1" applyAlignment="1" applyProtection="1">
      <alignment vertical="center" wrapText="1"/>
      <protection locked="0"/>
    </xf>
    <xf numFmtId="1" fontId="5" fillId="12" borderId="1" xfId="0" applyNumberFormat="1" applyFont="1" applyFill="1" applyBorder="1" applyAlignment="1" applyProtection="1">
      <alignment vertical="center"/>
      <protection locked="0"/>
    </xf>
    <xf numFmtId="1" fontId="5" fillId="12" borderId="0" xfId="0" applyNumberFormat="1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38" fillId="15" borderId="12" xfId="4" applyFont="1" applyFill="1" applyBorder="1" applyAlignment="1" applyProtection="1">
      <alignment horizontal="left" vertical="center" wrapText="1"/>
      <protection locked="0"/>
    </xf>
    <xf numFmtId="2" fontId="36" fillId="15" borderId="17" xfId="4" applyNumberFormat="1" applyFont="1" applyFill="1" applyBorder="1" applyAlignment="1">
      <alignment horizontal="center" vertical="center"/>
    </xf>
    <xf numFmtId="0" fontId="10" fillId="0" borderId="36" xfId="0" applyFont="1" applyBorder="1" applyAlignment="1" applyProtection="1">
      <alignment vertical="center"/>
      <protection locked="0"/>
    </xf>
    <xf numFmtId="0" fontId="10" fillId="0" borderId="37" xfId="0" applyFont="1" applyBorder="1" applyAlignment="1" applyProtection="1">
      <alignment vertical="center"/>
      <protection locked="0"/>
    </xf>
    <xf numFmtId="0" fontId="15" fillId="15" borderId="13" xfId="4" applyFont="1" applyFill="1" applyBorder="1" applyAlignment="1" applyProtection="1">
      <alignment vertical="center"/>
      <protection locked="0"/>
    </xf>
    <xf numFmtId="0" fontId="37" fillId="15" borderId="14" xfId="4" applyFont="1" applyFill="1" applyBorder="1" applyAlignment="1">
      <alignment horizontal="center" vertical="center"/>
    </xf>
    <xf numFmtId="0" fontId="40" fillId="15" borderId="12" xfId="4" applyFont="1" applyFill="1" applyBorder="1" applyAlignment="1" applyProtection="1">
      <alignment vertical="center"/>
      <protection locked="0"/>
    </xf>
    <xf numFmtId="0" fontId="40" fillId="15" borderId="1" xfId="4" applyFont="1" applyFill="1" applyBorder="1" applyAlignment="1" applyProtection="1">
      <alignment horizontal="center" vertical="center"/>
      <protection locked="0"/>
    </xf>
    <xf numFmtId="0" fontId="40" fillId="15" borderId="17" xfId="4" applyFont="1" applyFill="1" applyBorder="1" applyAlignment="1" applyProtection="1">
      <alignment horizontal="center" vertical="center"/>
      <protection locked="0"/>
    </xf>
    <xf numFmtId="6" fontId="20" fillId="0" borderId="0" xfId="0" quotePrefix="1" applyNumberFormat="1" applyFont="1" applyAlignment="1">
      <alignment vertical="center"/>
    </xf>
    <xf numFmtId="6" fontId="24" fillId="0" borderId="0" xfId="0" quotePrefix="1" applyNumberFormat="1" applyFont="1" applyAlignment="1">
      <alignment horizontal="center" vertical="center" wrapText="1"/>
    </xf>
    <xf numFmtId="0" fontId="43" fillId="2" borderId="14" xfId="4" applyFont="1" applyFill="1" applyBorder="1" applyAlignment="1" applyProtection="1">
      <alignment horizontal="center" vertical="center"/>
      <protection locked="0"/>
    </xf>
    <xf numFmtId="2" fontId="43" fillId="2" borderId="18" xfId="4" applyNumberFormat="1" applyFont="1" applyFill="1" applyBorder="1" applyAlignment="1">
      <alignment horizontal="center" vertical="center"/>
    </xf>
    <xf numFmtId="9" fontId="6" fillId="17" borderId="33" xfId="0" applyNumberFormat="1" applyFont="1" applyFill="1" applyBorder="1" applyAlignment="1" applyProtection="1">
      <alignment vertical="center"/>
      <protection locked="0"/>
    </xf>
    <xf numFmtId="10" fontId="16" fillId="17" borderId="4" xfId="0" applyNumberFormat="1" applyFont="1" applyFill="1" applyBorder="1" applyAlignment="1">
      <alignment horizontal="right" vertical="center" wrapText="1"/>
    </xf>
    <xf numFmtId="0" fontId="16" fillId="0" borderId="41" xfId="0" applyFont="1" applyBorder="1" applyAlignment="1" applyProtection="1">
      <alignment horizontal="center" vertical="center"/>
      <protection locked="0"/>
    </xf>
    <xf numFmtId="0" fontId="16" fillId="0" borderId="42" xfId="0" applyFont="1" applyBorder="1" applyAlignment="1" applyProtection="1">
      <alignment horizontal="center" vertical="center"/>
      <protection locked="0"/>
    </xf>
    <xf numFmtId="6" fontId="25" fillId="2" borderId="40" xfId="0" applyNumberFormat="1" applyFont="1" applyFill="1" applyBorder="1" applyAlignment="1" applyProtection="1">
      <alignment horizontal="center" vertical="center"/>
      <protection locked="0"/>
    </xf>
    <xf numFmtId="2" fontId="25" fillId="2" borderId="4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6" fillId="0" borderId="0" xfId="4" applyAlignment="1" applyProtection="1">
      <alignment vertical="center" wrapText="1"/>
      <protection locked="0"/>
    </xf>
    <xf numFmtId="0" fontId="23" fillId="0" borderId="0" xfId="0" applyFont="1" applyAlignment="1">
      <alignment horizontal="center" vertical="center" wrapText="1"/>
    </xf>
    <xf numFmtId="6" fontId="12" fillId="18" borderId="10" xfId="0" applyNumberFormat="1" applyFont="1" applyFill="1" applyBorder="1" applyAlignment="1">
      <alignment horizontal="right" vertical="center" wrapText="1"/>
    </xf>
    <xf numFmtId="6" fontId="6" fillId="0" borderId="0" xfId="0" applyNumberFormat="1" applyFont="1" applyAlignment="1" applyProtection="1">
      <alignment horizontal="right" vertical="center" wrapText="1"/>
      <protection locked="0"/>
    </xf>
    <xf numFmtId="6" fontId="6" fillId="0" borderId="0" xfId="0" applyNumberFormat="1" applyFont="1" applyAlignment="1">
      <alignment horizontal="right" vertical="center" wrapText="1"/>
    </xf>
    <xf numFmtId="6" fontId="12" fillId="19" borderId="10" xfId="0" applyNumberFormat="1" applyFont="1" applyFill="1" applyBorder="1" applyAlignment="1">
      <alignment horizontal="right" vertical="center" wrapText="1"/>
    </xf>
    <xf numFmtId="0" fontId="10" fillId="20" borderId="0" xfId="0" applyFont="1" applyFill="1" applyAlignment="1" applyProtection="1">
      <alignment vertical="center"/>
      <protection locked="0"/>
    </xf>
    <xf numFmtId="0" fontId="36" fillId="21" borderId="1" xfId="4" applyFont="1" applyFill="1" applyBorder="1" applyAlignment="1" applyProtection="1">
      <alignment horizontal="center" vertical="center"/>
      <protection locked="0"/>
    </xf>
    <xf numFmtId="0" fontId="21" fillId="10" borderId="10" xfId="0" applyFont="1" applyFill="1" applyBorder="1" applyAlignment="1">
      <alignment horizontal="center" vertical="center" wrapText="1"/>
    </xf>
    <xf numFmtId="6" fontId="21" fillId="18" borderId="34" xfId="0" applyNumberFormat="1" applyFont="1" applyFill="1" applyBorder="1" applyAlignment="1">
      <alignment horizontal="center" vertical="center"/>
    </xf>
    <xf numFmtId="6" fontId="22" fillId="6" borderId="18" xfId="1" applyNumberFormat="1" applyFont="1" applyFill="1" applyBorder="1" applyAlignment="1">
      <alignment horizontal="center" vertical="center"/>
    </xf>
    <xf numFmtId="0" fontId="22" fillId="10" borderId="19" xfId="0" applyFont="1" applyFill="1" applyBorder="1" applyAlignment="1">
      <alignment horizontal="center" vertical="center" wrapText="1"/>
    </xf>
    <xf numFmtId="6" fontId="39" fillId="10" borderId="9" xfId="0" quotePrefix="1" applyNumberFormat="1" applyFont="1" applyFill="1" applyBorder="1" applyAlignment="1">
      <alignment horizontal="center" vertical="center" wrapText="1"/>
    </xf>
    <xf numFmtId="6" fontId="39" fillId="10" borderId="13" xfId="0" quotePrefix="1" applyNumberFormat="1" applyFont="1" applyFill="1" applyBorder="1" applyAlignment="1">
      <alignment horizontal="center" vertical="center"/>
    </xf>
    <xf numFmtId="6" fontId="49" fillId="10" borderId="1" xfId="0" applyNumberFormat="1" applyFont="1" applyFill="1" applyBorder="1" applyAlignment="1" applyProtection="1">
      <alignment horizontal="right" vertical="center" wrapText="1"/>
      <protection locked="0"/>
    </xf>
    <xf numFmtId="6" fontId="7" fillId="18" borderId="1" xfId="0" applyNumberFormat="1" applyFont="1" applyFill="1" applyBorder="1" applyAlignment="1" applyProtection="1">
      <alignment horizontal="right" vertical="center" wrapText="1"/>
      <protection locked="0"/>
    </xf>
    <xf numFmtId="6" fontId="7" fillId="5" borderId="1" xfId="0" applyNumberFormat="1" applyFont="1" applyFill="1" applyBorder="1" applyAlignment="1">
      <alignment horizontal="right" vertical="center" wrapText="1"/>
    </xf>
    <xf numFmtId="0" fontId="3" fillId="0" borderId="32" xfId="3" applyFill="1" applyBorder="1" applyAlignment="1" applyProtection="1">
      <alignment wrapText="1"/>
      <protection locked="0"/>
    </xf>
    <xf numFmtId="0" fontId="3" fillId="0" borderId="0" xfId="3" applyFill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3" fillId="0" borderId="1" xfId="3" applyFill="1" applyBorder="1" applyAlignment="1" applyProtection="1">
      <alignment wrapText="1"/>
      <protection locked="0"/>
    </xf>
    <xf numFmtId="6" fontId="6" fillId="0" borderId="1" xfId="0" applyNumberFormat="1" applyFont="1" applyBorder="1" applyAlignment="1" applyProtection="1">
      <alignment horizontal="right" vertical="center" wrapText="1"/>
      <protection locked="0"/>
    </xf>
    <xf numFmtId="6" fontId="6" fillId="0" borderId="14" xfId="0" applyNumberFormat="1" applyFont="1" applyBorder="1" applyAlignment="1" applyProtection="1">
      <alignment horizontal="right" vertical="center" wrapText="1"/>
      <protection locked="0"/>
    </xf>
    <xf numFmtId="0" fontId="7" fillId="6" borderId="35" xfId="0" applyFont="1" applyFill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horizontal="right" vertical="center" wrapText="1"/>
      <protection locked="0"/>
    </xf>
    <xf numFmtId="6" fontId="6" fillId="4" borderId="4" xfId="0" applyNumberFormat="1" applyFont="1" applyFill="1" applyBorder="1" applyAlignment="1" applyProtection="1">
      <alignment horizontal="right" vertical="center" wrapText="1"/>
      <protection locked="0"/>
    </xf>
    <xf numFmtId="6" fontId="6" fillId="5" borderId="4" xfId="0" applyNumberFormat="1" applyFont="1" applyFill="1" applyBorder="1" applyAlignment="1">
      <alignment horizontal="right" vertical="center" wrapText="1"/>
    </xf>
    <xf numFmtId="0" fontId="31" fillId="2" borderId="38" xfId="0" applyFont="1" applyFill="1" applyBorder="1" applyAlignment="1" applyProtection="1">
      <alignment horizontal="center" vertical="center" wrapText="1"/>
      <protection locked="0"/>
    </xf>
    <xf numFmtId="0" fontId="7" fillId="0" borderId="47" xfId="0" applyFont="1" applyBorder="1" applyAlignment="1" applyProtection="1">
      <alignment horizontal="right" vertical="center" wrapText="1"/>
      <protection locked="0"/>
    </xf>
    <xf numFmtId="6" fontId="6" fillId="0" borderId="7" xfId="0" applyNumberFormat="1" applyFont="1" applyBorder="1" applyAlignment="1">
      <alignment horizontal="right" vertical="center" wrapText="1"/>
    </xf>
    <xf numFmtId="6" fontId="6" fillId="0" borderId="48" xfId="0" applyNumberFormat="1" applyFont="1" applyBorder="1" applyAlignment="1">
      <alignment horizontal="right" vertical="center" wrapText="1"/>
    </xf>
    <xf numFmtId="0" fontId="6" fillId="3" borderId="9" xfId="0" applyFont="1" applyFill="1" applyBorder="1" applyAlignment="1" applyProtection="1">
      <alignment vertical="center" wrapText="1"/>
      <protection locked="0"/>
    </xf>
    <xf numFmtId="165" fontId="36" fillId="0" borderId="35" xfId="2" applyNumberFormat="1" applyFont="1" applyFill="1" applyBorder="1" applyAlignment="1" applyProtection="1">
      <alignment horizontal="center" vertical="center"/>
      <protection locked="0"/>
    </xf>
    <xf numFmtId="2" fontId="36" fillId="0" borderId="35" xfId="4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6" fontId="6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21" xfId="0" applyFont="1" applyBorder="1" applyAlignment="1" applyProtection="1">
      <alignment vertical="center" wrapText="1"/>
      <protection locked="0"/>
    </xf>
    <xf numFmtId="0" fontId="11" fillId="0" borderId="6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6" fontId="25" fillId="2" borderId="1" xfId="0" applyNumberFormat="1" applyFont="1" applyFill="1" applyBorder="1" applyAlignment="1" applyProtection="1">
      <alignment horizontal="left" vertical="center" wrapText="1"/>
      <protection locked="0"/>
    </xf>
    <xf numFmtId="6" fontId="55" fillId="13" borderId="1" xfId="0" applyNumberFormat="1" applyFont="1" applyFill="1" applyBorder="1" applyAlignment="1">
      <alignment horizontal="right" vertical="center" wrapText="1"/>
    </xf>
    <xf numFmtId="164" fontId="55" fillId="13" borderId="0" xfId="0" applyNumberFormat="1" applyFont="1" applyFill="1" applyAlignment="1">
      <alignment vertical="center"/>
    </xf>
    <xf numFmtId="164" fontId="25" fillId="22" borderId="0" xfId="0" applyNumberFormat="1" applyFont="1" applyFill="1" applyAlignment="1" applyProtection="1">
      <alignment horizontal="right" vertical="center"/>
      <protection locked="0"/>
    </xf>
    <xf numFmtId="8" fontId="25" fillId="22" borderId="42" xfId="0" applyNumberFormat="1" applyFont="1" applyFill="1" applyBorder="1" applyAlignment="1">
      <alignment horizontal="center" vertical="center"/>
    </xf>
    <xf numFmtId="0" fontId="56" fillId="0" borderId="12" xfId="0" applyFont="1" applyBorder="1" applyAlignment="1" applyProtection="1">
      <alignment horizontal="center" vertical="center" wrapText="1"/>
      <protection locked="0"/>
    </xf>
    <xf numFmtId="0" fontId="57" fillId="0" borderId="0" xfId="0" applyFont="1" applyAlignment="1">
      <alignment horizontal="right" wrapText="1"/>
    </xf>
    <xf numFmtId="0" fontId="61" fillId="14" borderId="14" xfId="4" applyFont="1" applyFill="1" applyBorder="1" applyAlignment="1">
      <alignment horizontal="center" vertical="center"/>
    </xf>
    <xf numFmtId="0" fontId="62" fillId="14" borderId="1" xfId="4" applyFont="1" applyFill="1" applyBorder="1" applyAlignment="1" applyProtection="1">
      <alignment horizontal="center" vertical="center"/>
      <protection locked="0"/>
    </xf>
    <xf numFmtId="0" fontId="25" fillId="2" borderId="3" xfId="0" applyFont="1" applyFill="1" applyBorder="1" applyAlignment="1" applyProtection="1">
      <alignment vertical="center" wrapText="1"/>
      <protection locked="0"/>
    </xf>
    <xf numFmtId="0" fontId="25" fillId="2" borderId="2" xfId="0" applyFont="1" applyFill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right" vertical="center"/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0" fontId="54" fillId="0" borderId="0" xfId="3" applyFont="1" applyAlignment="1">
      <alignment horizontal="right" wrapText="1"/>
    </xf>
    <xf numFmtId="0" fontId="7" fillId="7" borderId="0" xfId="0" applyFont="1" applyFill="1" applyAlignment="1" applyProtection="1">
      <alignment horizontal="right" vertical="center" wrapText="1"/>
      <protection locked="0"/>
    </xf>
    <xf numFmtId="0" fontId="7" fillId="7" borderId="8" xfId="0" applyFont="1" applyFill="1" applyBorder="1" applyAlignment="1" applyProtection="1">
      <alignment horizontal="right" vertical="center" wrapText="1"/>
      <protection locked="0"/>
    </xf>
    <xf numFmtId="0" fontId="7" fillId="6" borderId="20" xfId="0" applyFont="1" applyFill="1" applyBorder="1" applyAlignment="1" applyProtection="1">
      <alignment horizontal="right" vertical="center" wrapText="1"/>
      <protection locked="0"/>
    </xf>
    <xf numFmtId="0" fontId="7" fillId="6" borderId="29" xfId="0" applyFont="1" applyFill="1" applyBorder="1" applyAlignment="1" applyProtection="1">
      <alignment horizontal="right" vertical="center" wrapText="1"/>
      <protection locked="0"/>
    </xf>
    <xf numFmtId="0" fontId="7" fillId="6" borderId="31" xfId="0" applyFont="1" applyFill="1" applyBorder="1" applyAlignment="1" applyProtection="1">
      <alignment horizontal="right"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7" fillId="3" borderId="3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0" fontId="7" fillId="6" borderId="21" xfId="0" applyFont="1" applyFill="1" applyBorder="1" applyAlignment="1" applyProtection="1">
      <alignment horizontal="right" vertical="center" wrapText="1"/>
      <protection locked="0"/>
    </xf>
    <xf numFmtId="0" fontId="7" fillId="6" borderId="6" xfId="0" applyFont="1" applyFill="1" applyBorder="1" applyAlignment="1" applyProtection="1">
      <alignment horizontal="right" vertical="center" wrapText="1"/>
      <protection locked="0"/>
    </xf>
    <xf numFmtId="0" fontId="7" fillId="6" borderId="2" xfId="0" applyFont="1" applyFill="1" applyBorder="1" applyAlignment="1" applyProtection="1">
      <alignment horizontal="right" vertical="center" wrapText="1"/>
      <protection locked="0"/>
    </xf>
    <xf numFmtId="0" fontId="11" fillId="0" borderId="21" xfId="0" applyFont="1" applyBorder="1" applyAlignment="1" applyProtection="1">
      <alignment vertical="center" wrapText="1"/>
      <protection locked="0"/>
    </xf>
    <xf numFmtId="0" fontId="11" fillId="0" borderId="6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7" fillId="5" borderId="28" xfId="0" applyFont="1" applyFill="1" applyBorder="1" applyAlignment="1" applyProtection="1">
      <alignment horizontal="right" vertical="center" wrapText="1"/>
      <protection locked="0"/>
    </xf>
    <xf numFmtId="0" fontId="7" fillId="5" borderId="24" xfId="0" applyFont="1" applyFill="1" applyBorder="1" applyAlignment="1" applyProtection="1">
      <alignment horizontal="right" vertical="center" wrapText="1"/>
      <protection locked="0"/>
    </xf>
    <xf numFmtId="0" fontId="7" fillId="5" borderId="30" xfId="0" applyFont="1" applyFill="1" applyBorder="1" applyAlignment="1" applyProtection="1">
      <alignment horizontal="right" vertical="center" wrapText="1"/>
      <protection locked="0"/>
    </xf>
    <xf numFmtId="0" fontId="11" fillId="3" borderId="23" xfId="0" applyFont="1" applyFill="1" applyBorder="1" applyAlignment="1" applyProtection="1">
      <alignment horizontal="center" vertical="center"/>
      <protection locked="0"/>
    </xf>
    <xf numFmtId="0" fontId="11" fillId="3" borderId="24" xfId="0" applyFont="1" applyFill="1" applyBorder="1" applyAlignment="1" applyProtection="1">
      <alignment horizontal="center" vertical="center"/>
      <protection locked="0"/>
    </xf>
    <xf numFmtId="0" fontId="11" fillId="8" borderId="20" xfId="0" applyFont="1" applyFill="1" applyBorder="1" applyAlignment="1" applyProtection="1">
      <alignment horizontal="right" vertical="center" wrapText="1"/>
      <protection locked="0"/>
    </xf>
    <xf numFmtId="0" fontId="11" fillId="8" borderId="29" xfId="0" applyFont="1" applyFill="1" applyBorder="1" applyAlignment="1" applyProtection="1">
      <alignment horizontal="right" vertical="center" wrapText="1"/>
      <protection locked="0"/>
    </xf>
    <xf numFmtId="0" fontId="11" fillId="8" borderId="31" xfId="0" applyFont="1" applyFill="1" applyBorder="1" applyAlignment="1" applyProtection="1">
      <alignment horizontal="right" vertical="center" wrapText="1"/>
      <protection locked="0"/>
    </xf>
    <xf numFmtId="0" fontId="12" fillId="8" borderId="28" xfId="0" applyFont="1" applyFill="1" applyBorder="1" applyAlignment="1" applyProtection="1">
      <alignment horizontal="right" vertical="center" wrapText="1"/>
      <protection locked="0"/>
    </xf>
    <xf numFmtId="0" fontId="12" fillId="8" borderId="24" xfId="0" applyFont="1" applyFill="1" applyBorder="1" applyAlignment="1" applyProtection="1">
      <alignment horizontal="right" vertical="center" wrapText="1"/>
      <protection locked="0"/>
    </xf>
    <xf numFmtId="0" fontId="12" fillId="8" borderId="30" xfId="0" applyFont="1" applyFill="1" applyBorder="1" applyAlignment="1" applyProtection="1">
      <alignment horizontal="right" vertical="center" wrapText="1"/>
      <protection locked="0"/>
    </xf>
    <xf numFmtId="6" fontId="5" fillId="17" borderId="28" xfId="0" applyNumberFormat="1" applyFont="1" applyFill="1" applyBorder="1" applyAlignment="1" applyProtection="1">
      <alignment horizontal="center" vertical="center" wrapText="1"/>
      <protection locked="0"/>
    </xf>
    <xf numFmtId="6" fontId="5" fillId="17" borderId="24" xfId="0" applyNumberFormat="1" applyFont="1" applyFill="1" applyBorder="1" applyAlignment="1" applyProtection="1">
      <alignment horizontal="center" vertical="center"/>
      <protection locked="0"/>
    </xf>
    <xf numFmtId="6" fontId="5" fillId="17" borderId="11" xfId="0" applyNumberFormat="1" applyFont="1" applyFill="1" applyBorder="1" applyAlignment="1" applyProtection="1">
      <alignment horizontal="center" vertical="center"/>
      <protection locked="0"/>
    </xf>
    <xf numFmtId="0" fontId="7" fillId="7" borderId="6" xfId="0" applyFont="1" applyFill="1" applyBorder="1" applyAlignment="1" applyProtection="1">
      <alignment horizontal="right" vertical="center" wrapText="1"/>
      <protection locked="0"/>
    </xf>
    <xf numFmtId="0" fontId="7" fillId="7" borderId="7" xfId="0" applyFont="1" applyFill="1" applyBorder="1" applyAlignment="1" applyProtection="1">
      <alignment horizontal="right" vertical="center" wrapText="1"/>
      <protection locked="0"/>
    </xf>
    <xf numFmtId="0" fontId="7" fillId="7" borderId="16" xfId="0" applyFont="1" applyFill="1" applyBorder="1" applyAlignment="1" applyProtection="1">
      <alignment horizontal="right" vertical="center" wrapText="1"/>
      <protection locked="0"/>
    </xf>
    <xf numFmtId="0" fontId="7" fillId="7" borderId="22" xfId="0" applyFont="1" applyFill="1" applyBorder="1" applyAlignment="1" applyProtection="1">
      <alignment horizontal="right" vertical="center" wrapText="1"/>
      <protection locked="0"/>
    </xf>
    <xf numFmtId="0" fontId="7" fillId="3" borderId="23" xfId="0" applyFont="1" applyFill="1" applyBorder="1" applyAlignment="1" applyProtection="1">
      <alignment vertical="center" wrapText="1"/>
      <protection locked="0"/>
    </xf>
    <xf numFmtId="0" fontId="7" fillId="3" borderId="30" xfId="0" applyFont="1" applyFill="1" applyBorder="1" applyAlignment="1" applyProtection="1">
      <alignment vertical="center" wrapText="1"/>
      <protection locked="0"/>
    </xf>
    <xf numFmtId="10" fontId="6" fillId="0" borderId="3" xfId="0" applyNumberFormat="1" applyFont="1" applyBorder="1" applyAlignment="1" applyProtection="1">
      <alignment vertical="center" wrapText="1"/>
      <protection locked="0"/>
    </xf>
    <xf numFmtId="10" fontId="6" fillId="0" borderId="2" xfId="0" applyNumberFormat="1" applyFont="1" applyBorder="1" applyAlignment="1" applyProtection="1">
      <alignment vertical="center" wrapText="1"/>
      <protection locked="0"/>
    </xf>
    <xf numFmtId="0" fontId="4" fillId="12" borderId="45" xfId="0" applyFont="1" applyFill="1" applyBorder="1" applyAlignment="1" applyProtection="1">
      <alignment horizontal="center" vertical="center" wrapText="1"/>
      <protection locked="0"/>
    </xf>
    <xf numFmtId="0" fontId="4" fillId="12" borderId="46" xfId="0" applyFont="1" applyFill="1" applyBorder="1" applyAlignment="1" applyProtection="1">
      <alignment horizontal="center" vertical="center" wrapText="1"/>
      <protection locked="0"/>
    </xf>
    <xf numFmtId="0" fontId="31" fillId="2" borderId="45" xfId="0" applyFont="1" applyFill="1" applyBorder="1" applyAlignment="1" applyProtection="1">
      <alignment horizontal="center" vertical="center" wrapText="1"/>
      <protection locked="0"/>
    </xf>
    <xf numFmtId="0" fontId="31" fillId="2" borderId="46" xfId="0" applyFont="1" applyFill="1" applyBorder="1" applyAlignment="1" applyProtection="1">
      <alignment horizontal="center" vertical="center" wrapText="1"/>
      <protection locked="0"/>
    </xf>
    <xf numFmtId="0" fontId="7" fillId="5" borderId="20" xfId="0" applyFont="1" applyFill="1" applyBorder="1" applyAlignment="1" applyProtection="1">
      <alignment horizontal="right" vertical="center" wrapText="1"/>
      <protection locked="0"/>
    </xf>
    <xf numFmtId="0" fontId="7" fillId="5" borderId="29" xfId="0" applyFont="1" applyFill="1" applyBorder="1" applyAlignment="1" applyProtection="1">
      <alignment horizontal="right" vertical="center" wrapText="1"/>
      <protection locked="0"/>
    </xf>
    <xf numFmtId="0" fontId="7" fillId="5" borderId="31" xfId="0" applyFont="1" applyFill="1" applyBorder="1" applyAlignment="1" applyProtection="1">
      <alignment horizontal="righ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8" fontId="6" fillId="0" borderId="3" xfId="0" applyNumberFormat="1" applyFont="1" applyBorder="1" applyAlignment="1" applyProtection="1">
      <alignment vertical="center" wrapText="1"/>
      <protection locked="0"/>
    </xf>
    <xf numFmtId="8" fontId="6" fillId="0" borderId="2" xfId="0" applyNumberFormat="1" applyFont="1" applyBorder="1" applyAlignment="1" applyProtection="1">
      <alignment vertical="center" wrapText="1"/>
      <protection locked="0"/>
    </xf>
    <xf numFmtId="0" fontId="25" fillId="22" borderId="0" xfId="0" applyFont="1" applyFill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34" xfId="0" applyFont="1" applyBorder="1" applyAlignment="1" applyProtection="1">
      <alignment vertical="center" wrapText="1"/>
      <protection locked="0"/>
    </xf>
    <xf numFmtId="0" fontId="10" fillId="0" borderId="31" xfId="0" applyFont="1" applyBorder="1" applyAlignment="1" applyProtection="1">
      <alignment vertical="center" wrapText="1"/>
      <protection locked="0"/>
    </xf>
    <xf numFmtId="0" fontId="25" fillId="9" borderId="3" xfId="0" applyFont="1" applyFill="1" applyBorder="1" applyAlignment="1" applyProtection="1">
      <alignment horizontal="right" vertical="center" wrapText="1"/>
      <protection locked="0"/>
    </xf>
    <xf numFmtId="0" fontId="25" fillId="9" borderId="6" xfId="0" applyFont="1" applyFill="1" applyBorder="1" applyAlignment="1" applyProtection="1">
      <alignment horizontal="right" vertical="center" wrapText="1"/>
      <protection locked="0"/>
    </xf>
    <xf numFmtId="0" fontId="25" fillId="9" borderId="2" xfId="0" applyFont="1" applyFill="1" applyBorder="1" applyAlignment="1" applyProtection="1">
      <alignment horizontal="right" vertical="center" wrapText="1"/>
      <protection locked="0"/>
    </xf>
    <xf numFmtId="0" fontId="34" fillId="0" borderId="40" xfId="0" applyFont="1" applyBorder="1" applyAlignment="1" applyProtection="1">
      <alignment horizontal="center" vertical="center" wrapText="1"/>
      <protection locked="0"/>
    </xf>
    <xf numFmtId="0" fontId="34" fillId="0" borderId="41" xfId="0" applyFont="1" applyBorder="1" applyAlignment="1" applyProtection="1">
      <alignment horizontal="center" vertical="center" wrapText="1"/>
      <protection locked="0"/>
    </xf>
    <xf numFmtId="0" fontId="25" fillId="22" borderId="43" xfId="0" applyFont="1" applyFill="1" applyBorder="1" applyAlignment="1" applyProtection="1">
      <alignment horizontal="center" vertical="center"/>
      <protection locked="0"/>
    </xf>
    <xf numFmtId="0" fontId="25" fillId="14" borderId="22" xfId="0" applyFont="1" applyFill="1" applyBorder="1" applyAlignment="1" applyProtection="1">
      <alignment horizontal="center" vertical="center"/>
      <protection locked="0"/>
    </xf>
    <xf numFmtId="0" fontId="25" fillId="14" borderId="44" xfId="0" applyFont="1" applyFill="1" applyBorder="1" applyAlignment="1" applyProtection="1">
      <alignment horizontal="center" vertical="center"/>
      <protection locked="0"/>
    </xf>
    <xf numFmtId="0" fontId="11" fillId="7" borderId="23" xfId="0" applyFont="1" applyFill="1" applyBorder="1" applyAlignment="1" applyProtection="1">
      <alignment horizontal="center" vertical="center" wrapText="1"/>
      <protection locked="0"/>
    </xf>
    <xf numFmtId="0" fontId="11" fillId="7" borderId="30" xfId="0" applyFont="1" applyFill="1" applyBorder="1" applyAlignment="1" applyProtection="1">
      <alignment horizontal="center" vertical="center" wrapText="1"/>
      <protection locked="0"/>
    </xf>
    <xf numFmtId="0" fontId="45" fillId="2" borderId="28" xfId="0" applyFont="1" applyFill="1" applyBorder="1" applyAlignment="1" applyProtection="1">
      <alignment horizontal="center" vertical="center"/>
      <protection locked="0"/>
    </xf>
    <xf numFmtId="0" fontId="45" fillId="2" borderId="24" xfId="0" applyFont="1" applyFill="1" applyBorder="1" applyAlignment="1" applyProtection="1">
      <alignment horizontal="center" vertical="center"/>
      <protection locked="0"/>
    </xf>
    <xf numFmtId="0" fontId="45" fillId="2" borderId="11" xfId="0" applyFont="1" applyFill="1" applyBorder="1" applyAlignment="1" applyProtection="1">
      <alignment horizontal="center" vertical="center"/>
      <protection locked="0"/>
    </xf>
    <xf numFmtId="0" fontId="34" fillId="0" borderId="29" xfId="3" applyFont="1" applyBorder="1" applyAlignment="1" applyProtection="1">
      <alignment horizontal="left" vertical="center" wrapText="1"/>
      <protection locked="0"/>
    </xf>
    <xf numFmtId="0" fontId="16" fillId="17" borderId="3" xfId="0" applyFont="1" applyFill="1" applyBorder="1" applyAlignment="1" applyProtection="1">
      <alignment horizontal="right" vertical="center"/>
      <protection locked="0"/>
    </xf>
    <xf numFmtId="0" fontId="16" fillId="17" borderId="6" xfId="0" applyFont="1" applyFill="1" applyBorder="1" applyAlignment="1" applyProtection="1">
      <alignment horizontal="right" vertical="center"/>
      <protection locked="0"/>
    </xf>
    <xf numFmtId="0" fontId="7" fillId="16" borderId="25" xfId="0" applyFont="1" applyFill="1" applyBorder="1" applyAlignment="1" applyProtection="1">
      <alignment horizontal="center" vertical="center" wrapText="1"/>
      <protection locked="0"/>
    </xf>
    <xf numFmtId="0" fontId="7" fillId="16" borderId="49" xfId="0" applyFont="1" applyFill="1" applyBorder="1" applyAlignment="1" applyProtection="1">
      <alignment horizontal="center" vertical="center" wrapText="1"/>
      <protection locked="0"/>
    </xf>
    <xf numFmtId="0" fontId="7" fillId="16" borderId="27" xfId="0" applyFont="1" applyFill="1" applyBorder="1" applyAlignment="1" applyProtection="1">
      <alignment horizontal="center" vertical="center" wrapText="1"/>
      <protection locked="0"/>
    </xf>
    <xf numFmtId="0" fontId="35" fillId="0" borderId="43" xfId="0" applyFont="1" applyBorder="1" applyAlignment="1" applyProtection="1">
      <alignment horizontal="center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0" fontId="35" fillId="0" borderId="44" xfId="0" applyFont="1" applyBorder="1" applyAlignment="1" applyProtection="1">
      <alignment horizontal="center" vertical="center" wrapText="1"/>
      <protection locked="0"/>
    </xf>
    <xf numFmtId="0" fontId="4" fillId="12" borderId="39" xfId="0" applyFont="1" applyFill="1" applyBorder="1" applyAlignment="1" applyProtection="1">
      <alignment horizontal="center" vertical="center" wrapText="1"/>
      <protection locked="0"/>
    </xf>
    <xf numFmtId="8" fontId="11" fillId="0" borderId="3" xfId="0" applyNumberFormat="1" applyFont="1" applyBorder="1" applyAlignment="1" applyProtection="1">
      <alignment vertical="center" wrapText="1"/>
      <protection locked="0"/>
    </xf>
    <xf numFmtId="8" fontId="11" fillId="0" borderId="2" xfId="0" applyNumberFormat="1" applyFont="1" applyBorder="1" applyAlignment="1" applyProtection="1">
      <alignment vertical="center" wrapText="1"/>
      <protection locked="0"/>
    </xf>
    <xf numFmtId="0" fontId="36" fillId="15" borderId="4" xfId="4" applyFont="1" applyFill="1" applyBorder="1" applyAlignment="1" applyProtection="1">
      <alignment horizontal="center" vertical="center"/>
      <protection locked="0"/>
    </xf>
    <xf numFmtId="0" fontId="36" fillId="21" borderId="4" xfId="4" applyFont="1" applyFill="1" applyBorder="1" applyAlignment="1" applyProtection="1">
      <alignment horizontal="center" vertical="center"/>
      <protection locked="0"/>
    </xf>
    <xf numFmtId="165" fontId="36" fillId="15" borderId="4" xfId="2" applyNumberFormat="1" applyFont="1" applyFill="1" applyBorder="1" applyAlignment="1" applyProtection="1">
      <alignment horizontal="center" vertical="center"/>
      <protection locked="0"/>
    </xf>
    <xf numFmtId="0" fontId="63" fillId="0" borderId="12" xfId="0" applyFont="1" applyBorder="1" applyAlignment="1" applyProtection="1">
      <alignment horizontal="left" vertical="center" wrapText="1"/>
      <protection locked="0"/>
    </xf>
    <xf numFmtId="0" fontId="64" fillId="15" borderId="12" xfId="4" applyFont="1" applyFill="1" applyBorder="1" applyAlignment="1" applyProtection="1">
      <alignment horizontal="left" vertical="center" wrapText="1"/>
      <protection locked="0"/>
    </xf>
    <xf numFmtId="0" fontId="64" fillId="15" borderId="50" xfId="4" applyFont="1" applyFill="1" applyBorder="1" applyAlignment="1" applyProtection="1">
      <alignment horizontal="left" vertical="center" wrapText="1"/>
      <protection locked="0"/>
    </xf>
    <xf numFmtId="0" fontId="63" fillId="0" borderId="12" xfId="0" applyFont="1" applyFill="1" applyBorder="1" applyAlignment="1" applyProtection="1">
      <alignment horizontal="left" vertical="center" wrapText="1"/>
      <protection locked="0"/>
    </xf>
  </cellXfs>
  <cellStyles count="5">
    <cellStyle name="Currency" xfId="1" builtinId="4"/>
    <cellStyle name="Hyperlink" xfId="3" builtinId="8"/>
    <cellStyle name="Normal" xfId="0" builtinId="0"/>
    <cellStyle name="Normal 2" xfId="4" xr:uid="{C44FEC53-29D0-479A-B9B9-50F6C77CEFA4}"/>
    <cellStyle name="Percent" xfId="2" builtinId="5"/>
  </cellStyles>
  <dxfs count="5">
    <dxf>
      <font>
        <b/>
        <i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18</xdr:row>
      <xdr:rowOff>0</xdr:rowOff>
    </xdr:from>
    <xdr:to>
      <xdr:col>3</xdr:col>
      <xdr:colOff>19050</xdr:colOff>
      <xdr:row>18</xdr:row>
      <xdr:rowOff>19050</xdr:rowOff>
    </xdr:to>
    <xdr:pic>
      <xdr:nvPicPr>
        <xdr:cNvPr id="2" name="Picture 1" descr="ecblank">
          <a:extLst>
            <a:ext uri="{FF2B5EF4-FFF2-40B4-BE49-F238E27FC236}">
              <a16:creationId xmlns:a16="http://schemas.microsoft.com/office/drawing/2014/main" id="{602D6EAF-C37D-4F9A-8066-7F104166F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5528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19050</xdr:colOff>
      <xdr:row>18</xdr:row>
      <xdr:rowOff>19050</xdr:rowOff>
    </xdr:to>
    <xdr:pic>
      <xdr:nvPicPr>
        <xdr:cNvPr id="3" name="Picture 2" descr="ecblank">
          <a:extLst>
            <a:ext uri="{FF2B5EF4-FFF2-40B4-BE49-F238E27FC236}">
              <a16:creationId xmlns:a16="http://schemas.microsoft.com/office/drawing/2014/main" id="{B87B962A-68B3-4F3A-BFEA-B27F8954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35528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866775</xdr:colOff>
      <xdr:row>12</xdr:row>
      <xdr:rowOff>66675</xdr:rowOff>
    </xdr:from>
    <xdr:to>
      <xdr:col>6</xdr:col>
      <xdr:colOff>1</xdr:colOff>
      <xdr:row>12</xdr:row>
      <xdr:rowOff>76200</xdr:rowOff>
    </xdr:to>
    <xdr:pic>
      <xdr:nvPicPr>
        <xdr:cNvPr id="4" name="Picture 3" descr="ecblank">
          <a:extLst>
            <a:ext uri="{FF2B5EF4-FFF2-40B4-BE49-F238E27FC236}">
              <a16:creationId xmlns:a16="http://schemas.microsoft.com/office/drawing/2014/main" id="{7E6C2D00-DDA3-4A18-8C20-BE6A8D03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3000" y="2644775"/>
          <a:ext cx="60325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</xdr:colOff>
      <xdr:row>54</xdr:row>
      <xdr:rowOff>19050</xdr:rowOff>
    </xdr:to>
    <xdr:pic>
      <xdr:nvPicPr>
        <xdr:cNvPr id="5" name="Picture 4" descr="ecblank">
          <a:extLst>
            <a:ext uri="{FF2B5EF4-FFF2-40B4-BE49-F238E27FC236}">
              <a16:creationId xmlns:a16="http://schemas.microsoft.com/office/drawing/2014/main" id="{7A95B022-1EDC-40E9-86E1-CBBA264AF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87534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</xdr:colOff>
      <xdr:row>54</xdr:row>
      <xdr:rowOff>19050</xdr:rowOff>
    </xdr:to>
    <xdr:pic>
      <xdr:nvPicPr>
        <xdr:cNvPr id="6" name="Picture 5" descr="ecblank">
          <a:extLst>
            <a:ext uri="{FF2B5EF4-FFF2-40B4-BE49-F238E27FC236}">
              <a16:creationId xmlns:a16="http://schemas.microsoft.com/office/drawing/2014/main" id="{6FC319B5-36E7-4A6A-A636-712DD777E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87534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19050</xdr:colOff>
      <xdr:row>88</xdr:row>
      <xdr:rowOff>19050</xdr:rowOff>
    </xdr:to>
    <xdr:pic>
      <xdr:nvPicPr>
        <xdr:cNvPr id="7" name="Picture 6" descr="ecblank">
          <a:extLst>
            <a:ext uri="{FF2B5EF4-FFF2-40B4-BE49-F238E27FC236}">
              <a16:creationId xmlns:a16="http://schemas.microsoft.com/office/drawing/2014/main" id="{62E03304-D46A-4C5D-83F5-9EDABD93C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19050</xdr:colOff>
      <xdr:row>113</xdr:row>
      <xdr:rowOff>19050</xdr:rowOff>
    </xdr:to>
    <xdr:pic>
      <xdr:nvPicPr>
        <xdr:cNvPr id="8" name="Picture 7" descr="ecblank">
          <a:extLst>
            <a:ext uri="{FF2B5EF4-FFF2-40B4-BE49-F238E27FC236}">
              <a16:creationId xmlns:a16="http://schemas.microsoft.com/office/drawing/2014/main" id="{7937F0AF-F1DC-441C-A50F-0B2F2B594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354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67</xdr:row>
      <xdr:rowOff>0</xdr:rowOff>
    </xdr:from>
    <xdr:ext cx="9525" cy="9525"/>
    <xdr:pic>
      <xdr:nvPicPr>
        <xdr:cNvPr id="9" name="Picture 8" descr="ecblank">
          <a:extLst>
            <a:ext uri="{FF2B5EF4-FFF2-40B4-BE49-F238E27FC236}">
              <a16:creationId xmlns:a16="http://schemas.microsoft.com/office/drawing/2014/main" id="{028B7883-DE93-47AE-89E0-D65D4DBB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0210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</xdr:row>
      <xdr:rowOff>0</xdr:rowOff>
    </xdr:from>
    <xdr:ext cx="9525" cy="9525"/>
    <xdr:pic>
      <xdr:nvPicPr>
        <xdr:cNvPr id="10" name="Picture 9" descr="ecblank">
          <a:extLst>
            <a:ext uri="{FF2B5EF4-FFF2-40B4-BE49-F238E27FC236}">
              <a16:creationId xmlns:a16="http://schemas.microsoft.com/office/drawing/2014/main" id="{1D59095F-E089-4DD1-B5A0-C574C99CA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10210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aworks.net/FAQs/FAQ_WorkComp_RightsAndResponsibilities.asp" TargetMode="External"/><Relationship Id="rId1" Type="http://schemas.openxmlformats.org/officeDocument/2006/relationships/hyperlink" Target="https://www.americorps.gov/sites/default/files/document/2026-01/2026-AmeriCorps-State-and-National-Application-Instructions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1220C-1737-44D1-8AAE-274F388A5D36}">
  <sheetPr>
    <tabColor theme="3"/>
    <pageSetUpPr fitToPage="1"/>
  </sheetPr>
  <dimension ref="A1:P139"/>
  <sheetViews>
    <sheetView tabSelected="1" zoomScale="90" zoomScaleNormal="90" zoomScalePageLayoutView="125" workbookViewId="0">
      <pane ySplit="3" topLeftCell="A4" activePane="bottomLeft" state="frozen"/>
      <selection pane="bottomLeft" sqref="A1:G1"/>
    </sheetView>
  </sheetViews>
  <sheetFormatPr defaultColWidth="8.6640625" defaultRowHeight="13.2" x14ac:dyDescent="0.3"/>
  <cols>
    <col min="1" max="1" width="35" style="1" bestFit="1" customWidth="1"/>
    <col min="2" max="2" width="18.44140625" style="1" customWidth="1"/>
    <col min="3" max="3" width="34.6640625" style="1" bestFit="1" customWidth="1"/>
    <col min="4" max="4" width="11.6640625" style="1" customWidth="1"/>
    <col min="5" max="5" width="13" style="1" customWidth="1"/>
    <col min="6" max="7" width="13.33203125" style="1" customWidth="1"/>
    <col min="8" max="8" width="15.88671875" style="83" customWidth="1"/>
    <col min="9" max="10" width="22.33203125" style="1" customWidth="1"/>
    <col min="11" max="11" width="26.33203125" style="1" customWidth="1"/>
    <col min="12" max="12" width="21.6640625" style="1" customWidth="1"/>
    <col min="13" max="13" width="12.6640625" style="1" customWidth="1"/>
    <col min="14" max="14" width="12" style="1" customWidth="1"/>
    <col min="15" max="16384" width="8.6640625" style="1"/>
  </cols>
  <sheetData>
    <row r="1" spans="1:10" ht="53.7" customHeight="1" thickTop="1" thickBot="1" x14ac:dyDescent="0.35">
      <c r="A1" s="288" t="s">
        <v>116</v>
      </c>
      <c r="B1" s="289"/>
      <c r="C1" s="289"/>
      <c r="D1" s="289"/>
      <c r="E1" s="289"/>
      <c r="F1" s="289"/>
      <c r="G1" s="290"/>
      <c r="H1" s="76"/>
    </row>
    <row r="2" spans="1:10" ht="30" customHeight="1" thickTop="1" thickBot="1" x14ac:dyDescent="0.35">
      <c r="A2" s="185" t="s">
        <v>69</v>
      </c>
      <c r="B2" s="251"/>
      <c r="C2" s="252"/>
      <c r="D2" s="253" t="s">
        <v>70</v>
      </c>
      <c r="E2" s="254"/>
      <c r="F2" s="251"/>
      <c r="G2" s="291"/>
      <c r="H2" s="76"/>
    </row>
    <row r="3" spans="1:10" ht="13.8" thickTop="1" x14ac:dyDescent="0.3">
      <c r="A3" s="215"/>
      <c r="B3" s="215"/>
      <c r="C3" s="215"/>
      <c r="D3" s="215"/>
      <c r="E3" s="215"/>
      <c r="F3" s="215"/>
      <c r="G3" s="215"/>
      <c r="H3" s="77"/>
    </row>
    <row r="4" spans="1:10" ht="21" customHeight="1" thickBot="1" x14ac:dyDescent="0.35">
      <c r="A4" s="45" t="s">
        <v>2</v>
      </c>
      <c r="B4" s="46"/>
      <c r="C4" s="46"/>
      <c r="D4" s="3"/>
      <c r="E4" s="3"/>
      <c r="F4" s="4"/>
      <c r="G4" s="4"/>
      <c r="H4" s="78"/>
    </row>
    <row r="5" spans="1:10" ht="38.700000000000003" customHeight="1" thickTop="1" x14ac:dyDescent="0.3">
      <c r="A5" s="47" t="s">
        <v>3</v>
      </c>
      <c r="B5" s="247" t="s">
        <v>110</v>
      </c>
      <c r="C5" s="248"/>
      <c r="D5" s="41" t="s">
        <v>0</v>
      </c>
      <c r="E5" s="41" t="s">
        <v>1</v>
      </c>
      <c r="F5" s="94" t="s">
        <v>4</v>
      </c>
      <c r="G5" s="69" t="s">
        <v>68</v>
      </c>
      <c r="H5" s="79"/>
    </row>
    <row r="6" spans="1:10" x14ac:dyDescent="0.3">
      <c r="A6" s="48"/>
      <c r="B6" s="219" t="s">
        <v>5</v>
      </c>
      <c r="C6" s="220"/>
      <c r="D6" s="7">
        <v>0</v>
      </c>
      <c r="E6" s="7">
        <v>0</v>
      </c>
      <c r="F6" s="8"/>
      <c r="G6" s="67">
        <f t="shared" ref="G6:G11" si="0">SUM(D6:E6)-F6</f>
        <v>0</v>
      </c>
      <c r="H6" s="74"/>
    </row>
    <row r="7" spans="1:10" x14ac:dyDescent="0.3">
      <c r="A7" s="48"/>
      <c r="B7" s="219" t="s">
        <v>5</v>
      </c>
      <c r="C7" s="220"/>
      <c r="D7" s="7">
        <v>0</v>
      </c>
      <c r="E7" s="7">
        <v>0</v>
      </c>
      <c r="F7" s="8"/>
      <c r="G7" s="67">
        <f t="shared" si="0"/>
        <v>0</v>
      </c>
      <c r="H7" s="74"/>
    </row>
    <row r="8" spans="1:10" x14ac:dyDescent="0.3">
      <c r="A8" s="48"/>
      <c r="B8" s="219" t="s">
        <v>5</v>
      </c>
      <c r="C8" s="220"/>
      <c r="D8" s="7">
        <v>0</v>
      </c>
      <c r="E8" s="7">
        <v>0</v>
      </c>
      <c r="F8" s="8"/>
      <c r="G8" s="67">
        <f t="shared" si="0"/>
        <v>0</v>
      </c>
      <c r="H8" s="74"/>
    </row>
    <row r="9" spans="1:10" x14ac:dyDescent="0.3">
      <c r="A9" s="48"/>
      <c r="B9" s="219" t="s">
        <v>5</v>
      </c>
      <c r="C9" s="220"/>
      <c r="D9" s="7">
        <v>0</v>
      </c>
      <c r="E9" s="7">
        <v>0</v>
      </c>
      <c r="F9" s="8"/>
      <c r="G9" s="67">
        <f t="shared" si="0"/>
        <v>0</v>
      </c>
      <c r="H9" s="74"/>
    </row>
    <row r="10" spans="1:10" ht="12.45" customHeight="1" x14ac:dyDescent="0.3">
      <c r="A10" s="194" t="s">
        <v>114</v>
      </c>
      <c r="B10" s="195"/>
      <c r="C10" s="196"/>
      <c r="D10" s="7">
        <v>0</v>
      </c>
      <c r="E10" s="7">
        <v>0</v>
      </c>
      <c r="F10" s="8"/>
      <c r="G10" s="67">
        <f t="shared" si="0"/>
        <v>0</v>
      </c>
      <c r="H10" s="74"/>
    </row>
    <row r="11" spans="1:10" ht="13.2" customHeight="1" thickBot="1" x14ac:dyDescent="0.35">
      <c r="A11" s="216" t="s">
        <v>6</v>
      </c>
      <c r="B11" s="217"/>
      <c r="C11" s="218"/>
      <c r="D11" s="49">
        <f>SUM(D6:D10)</f>
        <v>0</v>
      </c>
      <c r="E11" s="49">
        <f>SUM(E6:E10)</f>
        <v>0</v>
      </c>
      <c r="F11" s="50">
        <f>SUM(F6:F10)</f>
        <v>0</v>
      </c>
      <c r="G11" s="70">
        <f t="shared" si="0"/>
        <v>0</v>
      </c>
      <c r="H11" s="74"/>
    </row>
    <row r="12" spans="1:10" ht="14.4" thickTop="1" thickBot="1" x14ac:dyDescent="0.35">
      <c r="A12" s="214"/>
      <c r="B12" s="214"/>
      <c r="C12" s="214"/>
      <c r="D12" s="214"/>
      <c r="E12" s="214"/>
      <c r="F12" s="214"/>
      <c r="G12" s="214"/>
      <c r="H12" s="77"/>
    </row>
    <row r="13" spans="1:10" ht="54" thickTop="1" x14ac:dyDescent="0.35">
      <c r="A13" s="47" t="s">
        <v>115</v>
      </c>
      <c r="B13" s="247" t="s">
        <v>109</v>
      </c>
      <c r="C13" s="248"/>
      <c r="D13" s="41" t="s">
        <v>0</v>
      </c>
      <c r="E13" s="41" t="s">
        <v>1</v>
      </c>
      <c r="F13" s="52" t="s">
        <v>4</v>
      </c>
      <c r="G13" s="69" t="s">
        <v>68</v>
      </c>
      <c r="H13" s="204" t="s">
        <v>128</v>
      </c>
      <c r="I13" s="213" t="s">
        <v>117</v>
      </c>
      <c r="J13" s="213"/>
    </row>
    <row r="14" spans="1:10" ht="25.2" customHeight="1" x14ac:dyDescent="0.3">
      <c r="A14" s="48" t="s">
        <v>7</v>
      </c>
      <c r="B14" s="249" t="s">
        <v>67</v>
      </c>
      <c r="C14" s="250"/>
      <c r="D14" s="7">
        <v>0</v>
      </c>
      <c r="E14" s="7">
        <v>0</v>
      </c>
      <c r="F14" s="8"/>
      <c r="G14" s="67">
        <f>SUM(D14:E14)-F14</f>
        <v>0</v>
      </c>
    </row>
    <row r="15" spans="1:10" x14ac:dyDescent="0.3">
      <c r="A15" s="48" t="s">
        <v>8</v>
      </c>
      <c r="B15" s="219"/>
      <c r="C15" s="220"/>
      <c r="D15" s="7">
        <v>0</v>
      </c>
      <c r="E15" s="7">
        <v>0</v>
      </c>
      <c r="F15" s="8"/>
      <c r="G15" s="67">
        <f>SUM(D15:E15)-F15</f>
        <v>0</v>
      </c>
      <c r="H15" s="74"/>
    </row>
    <row r="16" spans="1:10" x14ac:dyDescent="0.3">
      <c r="A16" s="48" t="s">
        <v>9</v>
      </c>
      <c r="B16" s="219"/>
      <c r="C16" s="220"/>
      <c r="D16" s="7">
        <v>0</v>
      </c>
      <c r="E16" s="7">
        <v>0</v>
      </c>
      <c r="F16" s="8"/>
      <c r="G16" s="67">
        <f>SUM(D16:E16)-F16</f>
        <v>0</v>
      </c>
      <c r="H16" s="74"/>
    </row>
    <row r="17" spans="1:8" ht="15" customHeight="1" thickBot="1" x14ac:dyDescent="0.35">
      <c r="A17" s="216" t="s">
        <v>10</v>
      </c>
      <c r="B17" s="217"/>
      <c r="C17" s="218"/>
      <c r="D17" s="49">
        <f>SUM(D14:D16)</f>
        <v>0</v>
      </c>
      <c r="E17" s="49">
        <f>SUM(E14:E16)</f>
        <v>0</v>
      </c>
      <c r="F17" s="49">
        <f>SUM(F14:F16)</f>
        <v>0</v>
      </c>
      <c r="G17" s="70">
        <f>SUM(D17:E17)-F17</f>
        <v>0</v>
      </c>
      <c r="H17" s="74"/>
    </row>
    <row r="18" spans="1:8" ht="14.4" thickTop="1" thickBot="1" x14ac:dyDescent="0.35">
      <c r="A18" s="214"/>
      <c r="B18" s="214"/>
      <c r="C18" s="214"/>
      <c r="D18" s="214"/>
      <c r="E18" s="214"/>
      <c r="F18" s="214"/>
      <c r="G18" s="214"/>
      <c r="H18" s="77"/>
    </row>
    <row r="19" spans="1:8" ht="13.8" thickTop="1" x14ac:dyDescent="0.3">
      <c r="A19" s="97" t="s">
        <v>11</v>
      </c>
      <c r="B19" s="181"/>
      <c r="C19" s="98"/>
      <c r="D19" s="99"/>
      <c r="E19" s="99"/>
      <c r="F19" s="100"/>
      <c r="G19" s="101"/>
      <c r="H19" s="74"/>
    </row>
    <row r="20" spans="1:8" ht="52.2" customHeight="1" x14ac:dyDescent="0.3">
      <c r="A20" s="53" t="s">
        <v>72</v>
      </c>
      <c r="B20" s="221" t="s">
        <v>109</v>
      </c>
      <c r="C20" s="222"/>
      <c r="D20" s="5" t="s">
        <v>0</v>
      </c>
      <c r="E20" s="5" t="s">
        <v>1</v>
      </c>
      <c r="F20" s="95" t="s">
        <v>4</v>
      </c>
      <c r="G20" s="71" t="s">
        <v>68</v>
      </c>
      <c r="H20" s="79"/>
    </row>
    <row r="21" spans="1:8" ht="26.4" x14ac:dyDescent="0.3">
      <c r="A21" s="54" t="s">
        <v>71</v>
      </c>
      <c r="B21" s="292" t="s">
        <v>12</v>
      </c>
      <c r="C21" s="293"/>
      <c r="D21" s="10">
        <v>0</v>
      </c>
      <c r="E21" s="10">
        <v>0</v>
      </c>
      <c r="F21" s="8"/>
      <c r="G21" s="67">
        <f>SUM(D21:E21)-F21</f>
        <v>0</v>
      </c>
      <c r="H21" s="74"/>
    </row>
    <row r="22" spans="1:8" ht="26.4" x14ac:dyDescent="0.3">
      <c r="A22" s="55" t="s">
        <v>66</v>
      </c>
      <c r="B22" s="260"/>
      <c r="C22" s="261"/>
      <c r="D22" s="7">
        <v>0</v>
      </c>
      <c r="E22" s="7">
        <v>0</v>
      </c>
      <c r="F22" s="8"/>
      <c r="G22" s="67">
        <f>SUM(D22:E22)-F22</f>
        <v>0</v>
      </c>
      <c r="H22" s="74"/>
    </row>
    <row r="23" spans="1:8" x14ac:dyDescent="0.3">
      <c r="A23" s="55" t="s">
        <v>13</v>
      </c>
      <c r="B23" s="260"/>
      <c r="C23" s="261"/>
      <c r="D23" s="7">
        <v>0</v>
      </c>
      <c r="E23" s="7">
        <v>0</v>
      </c>
      <c r="F23" s="8"/>
      <c r="G23" s="67">
        <f>SUM(D23:E23)-F23</f>
        <v>0</v>
      </c>
      <c r="H23" s="74"/>
    </row>
    <row r="24" spans="1:8" x14ac:dyDescent="0.3">
      <c r="A24" s="226" t="s">
        <v>114</v>
      </c>
      <c r="B24" s="227"/>
      <c r="C24" s="228"/>
      <c r="D24" s="7">
        <v>0</v>
      </c>
      <c r="E24" s="7">
        <v>0</v>
      </c>
      <c r="F24" s="8"/>
      <c r="G24" s="67">
        <f>SUM(D24:E24)-F24</f>
        <v>0</v>
      </c>
      <c r="H24" s="74"/>
    </row>
    <row r="25" spans="1:8" ht="12.45" customHeight="1" x14ac:dyDescent="0.3">
      <c r="A25" s="223" t="s">
        <v>14</v>
      </c>
      <c r="B25" s="224"/>
      <c r="C25" s="225"/>
      <c r="D25" s="38">
        <f>SUM(D21:D24)</f>
        <v>0</v>
      </c>
      <c r="E25" s="38">
        <f>SUM(E21:E24)</f>
        <v>0</v>
      </c>
      <c r="F25" s="38">
        <f>SUM(F21:F24)</f>
        <v>0</v>
      </c>
      <c r="G25" s="85">
        <f>SUM(D25:E25)-F25</f>
        <v>0</v>
      </c>
      <c r="H25" s="74"/>
    </row>
    <row r="26" spans="1:8" x14ac:dyDescent="0.3">
      <c r="A26" s="243"/>
      <c r="B26" s="244"/>
      <c r="C26" s="243"/>
      <c r="D26" s="243"/>
      <c r="E26" s="243"/>
      <c r="F26" s="243"/>
      <c r="G26" s="245"/>
      <c r="H26" s="77"/>
    </row>
    <row r="27" spans="1:8" ht="52.2" customHeight="1" x14ac:dyDescent="0.3">
      <c r="A27" s="86" t="s">
        <v>15</v>
      </c>
      <c r="B27" s="221" t="s">
        <v>109</v>
      </c>
      <c r="C27" s="222"/>
      <c r="D27" s="87" t="s">
        <v>0</v>
      </c>
      <c r="E27" s="87" t="s">
        <v>1</v>
      </c>
      <c r="F27" s="96" t="s">
        <v>4</v>
      </c>
      <c r="G27" s="88" t="s">
        <v>68</v>
      </c>
      <c r="H27" s="79"/>
    </row>
    <row r="28" spans="1:8" x14ac:dyDescent="0.3">
      <c r="A28" s="55"/>
      <c r="B28" s="6"/>
      <c r="C28" s="6"/>
      <c r="D28" s="7">
        <v>0</v>
      </c>
      <c r="E28" s="7">
        <v>0</v>
      </c>
      <c r="F28" s="8"/>
      <c r="G28" s="67">
        <f>SUM(D28:E28)-F28</f>
        <v>0</v>
      </c>
      <c r="H28" s="74"/>
    </row>
    <row r="29" spans="1:8" x14ac:dyDescent="0.3">
      <c r="A29" s="55"/>
      <c r="B29" s="6"/>
      <c r="C29" s="6"/>
      <c r="D29" s="7">
        <v>0</v>
      </c>
      <c r="E29" s="7">
        <v>0</v>
      </c>
      <c r="F29" s="8"/>
      <c r="G29" s="67">
        <f>SUM(D29:E29)-F29</f>
        <v>0</v>
      </c>
      <c r="H29" s="74"/>
    </row>
    <row r="30" spans="1:8" x14ac:dyDescent="0.3">
      <c r="A30" s="48"/>
      <c r="B30" s="6"/>
      <c r="C30" s="6"/>
      <c r="D30" s="7">
        <v>0</v>
      </c>
      <c r="E30" s="7">
        <v>0</v>
      </c>
      <c r="F30" s="8"/>
      <c r="G30" s="67">
        <f>SUM(D30:E30)-F30</f>
        <v>0</v>
      </c>
      <c r="H30" s="74"/>
    </row>
    <row r="31" spans="1:8" x14ac:dyDescent="0.3">
      <c r="A31" s="226" t="s">
        <v>114</v>
      </c>
      <c r="B31" s="227"/>
      <c r="C31" s="228"/>
      <c r="D31" s="7">
        <v>0</v>
      </c>
      <c r="E31" s="7">
        <v>0</v>
      </c>
      <c r="F31" s="8"/>
      <c r="G31" s="67">
        <f>SUM(D31:E31)-F31</f>
        <v>0</v>
      </c>
      <c r="H31" s="74"/>
    </row>
    <row r="32" spans="1:8" ht="13.2" customHeight="1" thickBot="1" x14ac:dyDescent="0.35">
      <c r="A32" s="216" t="s">
        <v>16</v>
      </c>
      <c r="B32" s="217"/>
      <c r="C32" s="218"/>
      <c r="D32" s="49">
        <f>SUM(D28:D31)</f>
        <v>0</v>
      </c>
      <c r="E32" s="49">
        <f>SUM(E28:E31)</f>
        <v>0</v>
      </c>
      <c r="F32" s="49">
        <f>SUM(F28:F31)</f>
        <v>0</v>
      </c>
      <c r="G32" s="70">
        <f>SUM(D32:E32)-F32</f>
        <v>0</v>
      </c>
      <c r="H32" s="74"/>
    </row>
    <row r="33" spans="1:9" ht="14.4" thickTop="1" thickBot="1" x14ac:dyDescent="0.35">
      <c r="A33" s="214"/>
      <c r="B33" s="214"/>
      <c r="C33" s="214"/>
      <c r="D33" s="214"/>
      <c r="E33" s="214"/>
      <c r="F33" s="214"/>
      <c r="G33" s="214"/>
      <c r="H33" s="77"/>
    </row>
    <row r="34" spans="1:9" ht="52.5" customHeight="1" thickTop="1" x14ac:dyDescent="0.3">
      <c r="A34" s="47" t="s">
        <v>17</v>
      </c>
      <c r="B34" s="247" t="s">
        <v>109</v>
      </c>
      <c r="C34" s="248"/>
      <c r="D34" s="41" t="s">
        <v>0</v>
      </c>
      <c r="E34" s="41" t="s">
        <v>1</v>
      </c>
      <c r="F34" s="94" t="s">
        <v>4</v>
      </c>
      <c r="G34" s="69" t="s">
        <v>68</v>
      </c>
      <c r="H34" s="79"/>
    </row>
    <row r="35" spans="1:9" x14ac:dyDescent="0.3">
      <c r="A35" s="258" t="s">
        <v>18</v>
      </c>
      <c r="B35" s="259"/>
      <c r="C35" s="12"/>
      <c r="D35" s="7">
        <v>0</v>
      </c>
      <c r="E35" s="7">
        <v>0</v>
      </c>
      <c r="F35" s="8"/>
      <c r="G35" s="67">
        <f>SUM(D35:E35)-F35</f>
        <v>0</v>
      </c>
      <c r="H35" s="74"/>
    </row>
    <row r="36" spans="1:9" x14ac:dyDescent="0.3">
      <c r="A36" s="56"/>
      <c r="B36" s="13"/>
      <c r="C36" s="13"/>
      <c r="D36" s="7">
        <v>0</v>
      </c>
      <c r="E36" s="7">
        <v>0</v>
      </c>
      <c r="F36" s="8"/>
      <c r="G36" s="67">
        <f>SUM(D36:E36)-F36</f>
        <v>0</v>
      </c>
      <c r="H36" s="74"/>
    </row>
    <row r="37" spans="1:9" x14ac:dyDescent="0.3">
      <c r="A37" s="226" t="s">
        <v>114</v>
      </c>
      <c r="B37" s="227"/>
      <c r="C37" s="228"/>
      <c r="D37" s="7">
        <v>0</v>
      </c>
      <c r="E37" s="7">
        <v>0</v>
      </c>
      <c r="F37" s="184"/>
      <c r="G37" s="67">
        <f>SUM(D37:E37)-F37</f>
        <v>0</v>
      </c>
      <c r="H37" s="74"/>
    </row>
    <row r="38" spans="1:9" ht="13.2" customHeight="1" thickBot="1" x14ac:dyDescent="0.35">
      <c r="A38" s="216" t="s">
        <v>19</v>
      </c>
      <c r="B38" s="217"/>
      <c r="C38" s="218"/>
      <c r="D38" s="49">
        <f>SUM(D35:D37)</f>
        <v>0</v>
      </c>
      <c r="E38" s="49">
        <f>SUM(E35:E37)</f>
        <v>0</v>
      </c>
      <c r="F38" s="49">
        <f>SUM(F35:F37)</f>
        <v>0</v>
      </c>
      <c r="G38" s="70">
        <f>SUM(D38:E38)-F38</f>
        <v>0</v>
      </c>
      <c r="H38" s="74"/>
    </row>
    <row r="39" spans="1:9" ht="14.4" thickTop="1" thickBot="1" x14ac:dyDescent="0.35">
      <c r="A39" s="214"/>
      <c r="B39" s="214"/>
      <c r="C39" s="214"/>
      <c r="D39" s="214"/>
      <c r="E39" s="214"/>
      <c r="F39" s="214"/>
      <c r="G39" s="214"/>
      <c r="H39" s="77"/>
    </row>
    <row r="40" spans="1:9" ht="52.5" customHeight="1" thickTop="1" x14ac:dyDescent="0.3">
      <c r="A40" s="47" t="s">
        <v>20</v>
      </c>
      <c r="B40" s="247" t="s">
        <v>109</v>
      </c>
      <c r="C40" s="248"/>
      <c r="D40" s="41" t="s">
        <v>0</v>
      </c>
      <c r="E40" s="41" t="s">
        <v>1</v>
      </c>
      <c r="F40" s="94" t="s">
        <v>4</v>
      </c>
      <c r="G40" s="69" t="s">
        <v>68</v>
      </c>
      <c r="H40" s="79"/>
    </row>
    <row r="41" spans="1:9" x14ac:dyDescent="0.3">
      <c r="A41" s="48" t="s">
        <v>21</v>
      </c>
      <c r="B41" s="6"/>
      <c r="C41" s="6"/>
      <c r="D41" s="7">
        <v>0</v>
      </c>
      <c r="E41" s="7">
        <v>0</v>
      </c>
      <c r="F41" s="8"/>
      <c r="G41" s="67">
        <f t="shared" ref="G41:G47" si="1">SUM(D41:E41)-F41</f>
        <v>0</v>
      </c>
      <c r="H41" s="74"/>
    </row>
    <row r="42" spans="1:9" x14ac:dyDescent="0.3">
      <c r="A42" s="48"/>
      <c r="B42" s="6"/>
      <c r="C42" s="6"/>
      <c r="D42" s="7">
        <v>0</v>
      </c>
      <c r="E42" s="7">
        <v>0</v>
      </c>
      <c r="F42" s="8"/>
      <c r="G42" s="67">
        <f t="shared" si="1"/>
        <v>0</v>
      </c>
      <c r="H42" s="74"/>
    </row>
    <row r="43" spans="1:9" x14ac:dyDescent="0.3">
      <c r="A43" s="48"/>
      <c r="B43" s="6"/>
      <c r="C43" s="6"/>
      <c r="D43" s="7">
        <v>0</v>
      </c>
      <c r="E43" s="7">
        <v>0</v>
      </c>
      <c r="F43" s="8"/>
      <c r="G43" s="67">
        <f t="shared" si="1"/>
        <v>0</v>
      </c>
      <c r="H43" s="74"/>
    </row>
    <row r="44" spans="1:9" x14ac:dyDescent="0.3">
      <c r="A44" s="48"/>
      <c r="B44" s="6"/>
      <c r="C44" s="6"/>
      <c r="D44" s="7">
        <v>0</v>
      </c>
      <c r="E44" s="7">
        <v>0</v>
      </c>
      <c r="F44" s="8"/>
      <c r="G44" s="67">
        <f t="shared" si="1"/>
        <v>0</v>
      </c>
      <c r="H44" s="74"/>
    </row>
    <row r="45" spans="1:9" x14ac:dyDescent="0.3">
      <c r="A45" s="48"/>
      <c r="B45" s="6"/>
      <c r="C45" s="6"/>
      <c r="D45" s="7">
        <v>0</v>
      </c>
      <c r="E45" s="7">
        <v>0</v>
      </c>
      <c r="F45" s="8"/>
      <c r="G45" s="67">
        <f t="shared" si="1"/>
        <v>0</v>
      </c>
      <c r="H45" s="74"/>
    </row>
    <row r="46" spans="1:9" x14ac:dyDescent="0.3">
      <c r="A46" s="226" t="s">
        <v>114</v>
      </c>
      <c r="B46" s="227"/>
      <c r="C46" s="228"/>
      <c r="D46" s="7">
        <v>0</v>
      </c>
      <c r="E46" s="7">
        <v>0</v>
      </c>
      <c r="F46" s="8"/>
      <c r="G46" s="67">
        <f t="shared" si="1"/>
        <v>0</v>
      </c>
      <c r="H46" s="74"/>
      <c r="I46" s="14"/>
    </row>
    <row r="47" spans="1:9" ht="13.2" customHeight="1" thickBot="1" x14ac:dyDescent="0.35">
      <c r="A47" s="216" t="s">
        <v>22</v>
      </c>
      <c r="B47" s="217"/>
      <c r="C47" s="218"/>
      <c r="D47" s="49">
        <f>SUM(D41:D46)</f>
        <v>0</v>
      </c>
      <c r="E47" s="49">
        <f>SUM(E41:E46)</f>
        <v>0</v>
      </c>
      <c r="F47" s="49">
        <f>SUM(F41:F46)</f>
        <v>0</v>
      </c>
      <c r="G47" s="70">
        <f t="shared" si="1"/>
        <v>0</v>
      </c>
      <c r="H47" s="74"/>
    </row>
    <row r="48" spans="1:9" ht="14.4" thickTop="1" thickBot="1" x14ac:dyDescent="0.35">
      <c r="A48" s="214"/>
      <c r="B48" s="214"/>
      <c r="C48" s="214"/>
      <c r="D48" s="214"/>
      <c r="E48" s="214"/>
      <c r="F48" s="214"/>
      <c r="G48" s="214"/>
      <c r="H48" s="77"/>
    </row>
    <row r="49" spans="1:9" ht="52.5" customHeight="1" thickTop="1" x14ac:dyDescent="0.3">
      <c r="A49" s="47" t="s">
        <v>23</v>
      </c>
      <c r="B49" s="247" t="s">
        <v>109</v>
      </c>
      <c r="C49" s="248"/>
      <c r="D49" s="41" t="s">
        <v>0</v>
      </c>
      <c r="E49" s="41" t="s">
        <v>1</v>
      </c>
      <c r="F49" s="94" t="s">
        <v>4</v>
      </c>
      <c r="G49" s="69" t="s">
        <v>68</v>
      </c>
      <c r="H49" s="79"/>
    </row>
    <row r="50" spans="1:9" x14ac:dyDescent="0.3">
      <c r="A50" s="48"/>
      <c r="B50" s="6"/>
      <c r="C50" s="6"/>
      <c r="D50" s="7">
        <v>0</v>
      </c>
      <c r="E50" s="7">
        <v>0</v>
      </c>
      <c r="F50" s="8"/>
      <c r="G50" s="67">
        <f>SUM(D50:E50)-F50</f>
        <v>0</v>
      </c>
      <c r="H50" s="74"/>
    </row>
    <row r="51" spans="1:9" x14ac:dyDescent="0.3">
      <c r="A51" s="56"/>
      <c r="B51" s="13"/>
      <c r="C51" s="13"/>
      <c r="D51" s="7">
        <v>0</v>
      </c>
      <c r="E51" s="7">
        <v>0</v>
      </c>
      <c r="F51" s="8"/>
      <c r="G51" s="67">
        <f>SUM(D51:E51)-F51</f>
        <v>0</v>
      </c>
      <c r="H51" s="74"/>
    </row>
    <row r="52" spans="1:9" x14ac:dyDescent="0.3">
      <c r="A52" s="226" t="s">
        <v>114</v>
      </c>
      <c r="B52" s="227"/>
      <c r="C52" s="228"/>
      <c r="D52" s="183">
        <v>0</v>
      </c>
      <c r="E52" s="183">
        <v>0</v>
      </c>
      <c r="F52" s="184"/>
      <c r="G52" s="67">
        <f>SUM(D52:E52)-F52</f>
        <v>0</v>
      </c>
      <c r="H52" s="74"/>
    </row>
    <row r="53" spans="1:9" ht="13.2" customHeight="1" thickBot="1" x14ac:dyDescent="0.35">
      <c r="A53" s="216" t="s">
        <v>24</v>
      </c>
      <c r="B53" s="217"/>
      <c r="C53" s="218"/>
      <c r="D53" s="49">
        <f>SUM(D50:D52)</f>
        <v>0</v>
      </c>
      <c r="E53" s="49">
        <f>SUM(E50:E52)</f>
        <v>0</v>
      </c>
      <c r="F53" s="49">
        <f>SUM(F50:F52)</f>
        <v>0</v>
      </c>
      <c r="G53" s="70">
        <f>SUM(D53:E53)-F53</f>
        <v>0</v>
      </c>
      <c r="H53" s="74"/>
    </row>
    <row r="54" spans="1:9" ht="14.4" thickTop="1" thickBot="1" x14ac:dyDescent="0.35">
      <c r="A54" s="214"/>
      <c r="B54" s="214"/>
      <c r="C54" s="214"/>
      <c r="D54" s="214"/>
      <c r="E54" s="214"/>
      <c r="F54" s="214"/>
      <c r="G54" s="214"/>
      <c r="H54" s="77"/>
    </row>
    <row r="55" spans="1:9" ht="13.8" thickTop="1" x14ac:dyDescent="0.3">
      <c r="A55" s="97" t="s">
        <v>25</v>
      </c>
      <c r="B55" s="181"/>
      <c r="C55" s="98"/>
      <c r="D55" s="99"/>
      <c r="E55" s="99"/>
      <c r="F55" s="102"/>
      <c r="G55" s="103"/>
      <c r="H55" s="73"/>
    </row>
    <row r="56" spans="1:9" ht="52.2" customHeight="1" x14ac:dyDescent="0.3">
      <c r="A56" s="57" t="s">
        <v>26</v>
      </c>
      <c r="B56" s="221" t="s">
        <v>109</v>
      </c>
      <c r="C56" s="222"/>
      <c r="D56" s="5" t="s">
        <v>0</v>
      </c>
      <c r="E56" s="5" t="s">
        <v>1</v>
      </c>
      <c r="F56" s="93" t="s">
        <v>4</v>
      </c>
      <c r="G56" s="71" t="s">
        <v>68</v>
      </c>
      <c r="H56" s="79"/>
    </row>
    <row r="57" spans="1:9" x14ac:dyDescent="0.3">
      <c r="A57" s="48"/>
      <c r="B57" s="6"/>
      <c r="C57" s="6"/>
      <c r="D57" s="7">
        <v>0</v>
      </c>
      <c r="E57" s="7">
        <v>0</v>
      </c>
      <c r="F57" s="8"/>
      <c r="G57" s="67">
        <f>SUM(D57:E57)-F57</f>
        <v>0</v>
      </c>
      <c r="H57" s="74"/>
    </row>
    <row r="58" spans="1:9" x14ac:dyDescent="0.3">
      <c r="A58" s="48"/>
      <c r="B58" s="6"/>
      <c r="C58" s="6"/>
      <c r="D58" s="7">
        <v>0</v>
      </c>
      <c r="E58" s="7">
        <v>0</v>
      </c>
      <c r="F58" s="8"/>
      <c r="G58" s="67">
        <f>SUM(D58:E58)-F58</f>
        <v>0</v>
      </c>
      <c r="H58" s="74"/>
    </row>
    <row r="59" spans="1:9" x14ac:dyDescent="0.3">
      <c r="A59" s="226" t="s">
        <v>114</v>
      </c>
      <c r="B59" s="227"/>
      <c r="C59" s="228"/>
      <c r="D59" s="7">
        <v>0</v>
      </c>
      <c r="E59" s="7">
        <v>0</v>
      </c>
      <c r="F59" s="8"/>
      <c r="G59" s="67">
        <f>SUM(D59:E59)-F59</f>
        <v>0</v>
      </c>
      <c r="H59" s="74"/>
    </row>
    <row r="60" spans="1:9" ht="12.45" customHeight="1" x14ac:dyDescent="0.3">
      <c r="A60" s="223" t="s">
        <v>27</v>
      </c>
      <c r="B60" s="224"/>
      <c r="C60" s="225"/>
      <c r="D60" s="9">
        <f>SUM(D57:D59)</f>
        <v>0</v>
      </c>
      <c r="E60" s="9">
        <f>SUM(E57:E59)</f>
        <v>0</v>
      </c>
      <c r="F60" s="9">
        <f>SUM(F57:F59)</f>
        <v>0</v>
      </c>
      <c r="G60" s="67">
        <f>SUM(D60:E60)-F60</f>
        <v>0</v>
      </c>
      <c r="H60" s="74"/>
    </row>
    <row r="61" spans="1:9" ht="13.8" thickBot="1" x14ac:dyDescent="0.35">
      <c r="A61" s="186"/>
      <c r="B61" s="182"/>
      <c r="C61" s="182"/>
      <c r="D61" s="187"/>
      <c r="E61" s="187"/>
      <c r="F61" s="187"/>
      <c r="G61" s="188"/>
      <c r="H61" s="74"/>
    </row>
    <row r="62" spans="1:9" ht="52.2" customHeight="1" thickTop="1" x14ac:dyDescent="0.3">
      <c r="A62" s="189" t="s">
        <v>28</v>
      </c>
      <c r="B62" s="247" t="s">
        <v>109</v>
      </c>
      <c r="C62" s="248"/>
      <c r="D62" s="41" t="s">
        <v>0</v>
      </c>
      <c r="E62" s="41" t="s">
        <v>1</v>
      </c>
      <c r="F62" s="94" t="s">
        <v>4</v>
      </c>
      <c r="G62" s="69" t="s">
        <v>68</v>
      </c>
      <c r="H62" s="79"/>
    </row>
    <row r="63" spans="1:9" x14ac:dyDescent="0.3">
      <c r="A63" s="48"/>
      <c r="B63" s="6"/>
      <c r="C63" s="6"/>
      <c r="D63" s="7">
        <v>0</v>
      </c>
      <c r="E63" s="7">
        <v>0</v>
      </c>
      <c r="F63" s="8"/>
      <c r="G63" s="67">
        <f>SUM(D63:E63)-F63</f>
        <v>0</v>
      </c>
      <c r="H63" s="74"/>
      <c r="I63" s="14"/>
    </row>
    <row r="64" spans="1:9" x14ac:dyDescent="0.3">
      <c r="A64" s="48"/>
      <c r="B64" s="6"/>
      <c r="C64" s="6"/>
      <c r="D64" s="7">
        <v>0</v>
      </c>
      <c r="E64" s="7">
        <v>0</v>
      </c>
      <c r="F64" s="8"/>
      <c r="G64" s="67">
        <f>SUM(D64:E64)-F64</f>
        <v>0</v>
      </c>
      <c r="H64" s="74"/>
      <c r="I64" s="14"/>
    </row>
    <row r="65" spans="1:9" x14ac:dyDescent="0.3">
      <c r="A65" s="226" t="s">
        <v>114</v>
      </c>
      <c r="B65" s="227"/>
      <c r="C65" s="228"/>
      <c r="D65" s="183">
        <v>0</v>
      </c>
      <c r="E65" s="183">
        <v>0</v>
      </c>
      <c r="F65" s="184"/>
      <c r="G65" s="67">
        <f>SUM(D65:E65)-F65</f>
        <v>0</v>
      </c>
      <c r="H65" s="74"/>
      <c r="I65" s="14"/>
    </row>
    <row r="66" spans="1:9" ht="13.2" customHeight="1" thickBot="1" x14ac:dyDescent="0.35">
      <c r="A66" s="216" t="s">
        <v>29</v>
      </c>
      <c r="B66" s="217"/>
      <c r="C66" s="218"/>
      <c r="D66" s="49">
        <f>SUM(D63:D65)</f>
        <v>0</v>
      </c>
      <c r="E66" s="49">
        <f>SUM(E63:E65)</f>
        <v>0</v>
      </c>
      <c r="F66" s="49">
        <f>SUM(F63:F65)</f>
        <v>0</v>
      </c>
      <c r="G66" s="70">
        <f>SUM(D66:E66)-F66</f>
        <v>0</v>
      </c>
      <c r="H66" s="74"/>
    </row>
    <row r="67" spans="1:9" ht="14.4" thickTop="1" thickBot="1" x14ac:dyDescent="0.35">
      <c r="A67" s="246"/>
      <c r="B67" s="246"/>
      <c r="C67" s="246"/>
      <c r="D67" s="246"/>
      <c r="E67" s="246"/>
      <c r="F67" s="246"/>
      <c r="G67" s="246"/>
      <c r="H67" s="77"/>
    </row>
    <row r="68" spans="1:9" ht="13.8" thickTop="1" x14ac:dyDescent="0.3">
      <c r="A68" s="97" t="s">
        <v>30</v>
      </c>
      <c r="B68" s="181"/>
      <c r="C68" s="98"/>
      <c r="D68" s="99"/>
      <c r="E68" s="99"/>
      <c r="F68" s="102"/>
      <c r="G68" s="104"/>
      <c r="H68" s="80"/>
    </row>
    <row r="69" spans="1:9" ht="52.2" customHeight="1" x14ac:dyDescent="0.3">
      <c r="A69" s="53" t="s">
        <v>31</v>
      </c>
      <c r="B69" s="221" t="s">
        <v>109</v>
      </c>
      <c r="C69" s="222"/>
      <c r="D69" s="5" t="s">
        <v>0</v>
      </c>
      <c r="E69" s="5" t="s">
        <v>1</v>
      </c>
      <c r="F69" s="93" t="s">
        <v>4</v>
      </c>
      <c r="G69" s="71" t="s">
        <v>68</v>
      </c>
      <c r="H69" s="79"/>
    </row>
    <row r="70" spans="1:9" x14ac:dyDescent="0.3">
      <c r="A70" s="48"/>
      <c r="B70" s="6"/>
      <c r="C70" s="6"/>
      <c r="D70" s="7">
        <v>0</v>
      </c>
      <c r="E70" s="7">
        <v>0</v>
      </c>
      <c r="F70" s="184"/>
      <c r="G70" s="67">
        <f>SUM(D70:E70)-F70</f>
        <v>0</v>
      </c>
      <c r="H70" s="74"/>
    </row>
    <row r="71" spans="1:9" x14ac:dyDescent="0.3">
      <c r="A71" s="48"/>
      <c r="B71" s="6"/>
      <c r="C71" s="6"/>
      <c r="D71" s="183">
        <v>0</v>
      </c>
      <c r="E71" s="183">
        <v>0</v>
      </c>
      <c r="F71" s="184"/>
      <c r="G71" s="67">
        <f>SUM(D71:E71)-F71</f>
        <v>0</v>
      </c>
      <c r="H71" s="74"/>
    </row>
    <row r="72" spans="1:9" x14ac:dyDescent="0.3">
      <c r="A72" s="226" t="s">
        <v>114</v>
      </c>
      <c r="B72" s="227"/>
      <c r="C72" s="228"/>
      <c r="D72" s="183">
        <v>0</v>
      </c>
      <c r="E72" s="183">
        <v>0</v>
      </c>
      <c r="F72" s="184"/>
      <c r="G72" s="67">
        <f>SUM(D72:E72)-F72</f>
        <v>0</v>
      </c>
      <c r="H72" s="74"/>
    </row>
    <row r="73" spans="1:9" ht="13.2" customHeight="1" thickBot="1" x14ac:dyDescent="0.35">
      <c r="A73" s="216" t="s">
        <v>32</v>
      </c>
      <c r="B73" s="217"/>
      <c r="C73" s="218"/>
      <c r="D73" s="49">
        <f>SUM(D70)</f>
        <v>0</v>
      </c>
      <c r="E73" s="49">
        <f>SUM(E70)</f>
        <v>0</v>
      </c>
      <c r="F73" s="49">
        <f>SUM(F70:F72)</f>
        <v>0</v>
      </c>
      <c r="G73" s="70">
        <f>SUM(D73:E73)-F73</f>
        <v>0</v>
      </c>
      <c r="H73" s="74"/>
    </row>
    <row r="74" spans="1:9" ht="14.4" thickTop="1" thickBot="1" x14ac:dyDescent="0.35">
      <c r="A74" s="214"/>
      <c r="B74" s="214"/>
      <c r="C74" s="214"/>
      <c r="D74" s="214"/>
      <c r="E74" s="214"/>
      <c r="F74" s="214"/>
      <c r="G74" s="214"/>
      <c r="H74" s="77"/>
    </row>
    <row r="75" spans="1:9" ht="52.5" customHeight="1" thickTop="1" x14ac:dyDescent="0.3">
      <c r="A75" s="47" t="s">
        <v>33</v>
      </c>
      <c r="B75" s="247" t="s">
        <v>109</v>
      </c>
      <c r="C75" s="248"/>
      <c r="D75" s="41" t="s">
        <v>0</v>
      </c>
      <c r="E75" s="41" t="s">
        <v>1</v>
      </c>
      <c r="F75" s="94" t="s">
        <v>4</v>
      </c>
      <c r="G75" s="68" t="s">
        <v>68</v>
      </c>
      <c r="H75" s="79"/>
    </row>
    <row r="76" spans="1:9" ht="30" customHeight="1" x14ac:dyDescent="0.3">
      <c r="A76" s="48" t="s">
        <v>34</v>
      </c>
      <c r="B76" s="6"/>
      <c r="C76" s="6"/>
      <c r="D76" s="7">
        <v>0</v>
      </c>
      <c r="E76" s="7">
        <v>0</v>
      </c>
      <c r="F76" s="8"/>
      <c r="G76" s="67">
        <f t="shared" ref="G76:G87" si="2">SUM(D76:E76)-F76</f>
        <v>0</v>
      </c>
      <c r="H76" s="74"/>
    </row>
    <row r="77" spans="1:9" x14ac:dyDescent="0.3">
      <c r="A77" s="48"/>
      <c r="B77" s="6"/>
      <c r="C77" s="6"/>
      <c r="D77" s="7">
        <v>0</v>
      </c>
      <c r="E77" s="7">
        <v>0</v>
      </c>
      <c r="F77" s="8"/>
      <c r="G77" s="67">
        <f t="shared" si="2"/>
        <v>0</v>
      </c>
      <c r="H77" s="74"/>
    </row>
    <row r="78" spans="1:9" x14ac:dyDescent="0.3">
      <c r="A78" s="48"/>
      <c r="B78" s="6"/>
      <c r="C78" s="6"/>
      <c r="D78" s="7">
        <v>0</v>
      </c>
      <c r="E78" s="7">
        <v>0</v>
      </c>
      <c r="F78" s="8"/>
      <c r="G78" s="67">
        <f t="shared" si="2"/>
        <v>0</v>
      </c>
      <c r="H78" s="74"/>
    </row>
    <row r="79" spans="1:9" x14ac:dyDescent="0.3">
      <c r="A79" s="48"/>
      <c r="B79" s="6"/>
      <c r="C79" s="6"/>
      <c r="D79" s="7">
        <v>0</v>
      </c>
      <c r="E79" s="7">
        <v>0</v>
      </c>
      <c r="F79" s="8"/>
      <c r="G79" s="67">
        <f t="shared" si="2"/>
        <v>0</v>
      </c>
      <c r="H79" s="74"/>
    </row>
    <row r="80" spans="1:9" x14ac:dyDescent="0.3">
      <c r="A80" s="48"/>
      <c r="B80" s="6"/>
      <c r="C80" s="6"/>
      <c r="D80" s="7">
        <v>0</v>
      </c>
      <c r="E80" s="7">
        <v>0</v>
      </c>
      <c r="F80" s="8"/>
      <c r="G80" s="67">
        <f t="shared" si="2"/>
        <v>0</v>
      </c>
      <c r="H80" s="74"/>
    </row>
    <row r="81" spans="1:15" x14ac:dyDescent="0.3">
      <c r="A81" s="48"/>
      <c r="B81" s="6"/>
      <c r="C81" s="6"/>
      <c r="D81" s="7">
        <v>0</v>
      </c>
      <c r="E81" s="7">
        <v>0</v>
      </c>
      <c r="F81" s="8"/>
      <c r="G81" s="67">
        <f t="shared" si="2"/>
        <v>0</v>
      </c>
      <c r="H81" s="74"/>
    </row>
    <row r="82" spans="1:15" x14ac:dyDescent="0.3">
      <c r="A82" s="203" t="s">
        <v>120</v>
      </c>
      <c r="B82" s="207" t="s">
        <v>122</v>
      </c>
      <c r="C82" s="208"/>
      <c r="D82" s="7">
        <v>0</v>
      </c>
      <c r="E82" s="198" t="s">
        <v>121</v>
      </c>
      <c r="F82" s="8">
        <f>SUM((D111)*2/102)</f>
        <v>0</v>
      </c>
      <c r="G82" s="67">
        <f t="shared" si="2"/>
        <v>0</v>
      </c>
      <c r="H82" s="74"/>
    </row>
    <row r="83" spans="1:15" x14ac:dyDescent="0.3">
      <c r="A83" s="226" t="s">
        <v>114</v>
      </c>
      <c r="B83" s="227"/>
      <c r="C83" s="228"/>
      <c r="D83" s="7">
        <v>0</v>
      </c>
      <c r="E83" s="7">
        <v>0</v>
      </c>
      <c r="F83" s="8"/>
      <c r="G83" s="67">
        <f t="shared" si="2"/>
        <v>0</v>
      </c>
      <c r="H83" s="74"/>
    </row>
    <row r="84" spans="1:15" s="92" customFormat="1" ht="15" customHeight="1" thickBot="1" x14ac:dyDescent="0.35">
      <c r="A84" s="216" t="s">
        <v>35</v>
      </c>
      <c r="B84" s="217"/>
      <c r="C84" s="218"/>
      <c r="D84" s="89">
        <f>SUM(D76:D83)</f>
        <v>0</v>
      </c>
      <c r="E84" s="89">
        <f>SUM(E76:E83)</f>
        <v>0</v>
      </c>
      <c r="F84" s="89">
        <f>SUM(F76:F83)</f>
        <v>0</v>
      </c>
      <c r="G84" s="90">
        <f t="shared" si="2"/>
        <v>0</v>
      </c>
      <c r="H84" s="91"/>
    </row>
    <row r="85" spans="1:15" ht="14.4" thickTop="1" thickBot="1" x14ac:dyDescent="0.35">
      <c r="A85" s="214"/>
      <c r="B85" s="214"/>
      <c r="C85" s="214"/>
      <c r="D85" s="214"/>
      <c r="E85" s="214"/>
      <c r="F85" s="214"/>
      <c r="G85" s="214"/>
      <c r="H85" s="77"/>
    </row>
    <row r="86" spans="1:15" ht="15" customHeight="1" thickTop="1" x14ac:dyDescent="0.3">
      <c r="A86" s="229" t="s">
        <v>36</v>
      </c>
      <c r="B86" s="230"/>
      <c r="C86" s="231"/>
      <c r="D86" s="58">
        <f>D11+D17+D25+D32+D38+D47+D53+D60+D66+D73+D84</f>
        <v>0</v>
      </c>
      <c r="E86" s="58">
        <f>E11+E17+E25+E32+E38+E47+E53+E60+E66+E73+E84</f>
        <v>0</v>
      </c>
      <c r="F86" s="58">
        <f>SUM(F11,F17,F25,F32,F38,F47,F53,F60,F66,F73,F84)</f>
        <v>0</v>
      </c>
      <c r="G86" s="84">
        <f t="shared" si="2"/>
        <v>0</v>
      </c>
      <c r="H86" s="74"/>
    </row>
    <row r="87" spans="1:15" ht="15" customHeight="1" thickBot="1" x14ac:dyDescent="0.35">
      <c r="A87" s="255" t="s">
        <v>37</v>
      </c>
      <c r="B87" s="256"/>
      <c r="C87" s="257"/>
      <c r="D87" s="59" t="e">
        <f>D86/F86</f>
        <v>#DIV/0!</v>
      </c>
      <c r="E87" s="59" t="e">
        <f>E86/F86</f>
        <v>#DIV/0!</v>
      </c>
      <c r="F87" s="60" t="e">
        <f>D87+E87</f>
        <v>#DIV/0!</v>
      </c>
      <c r="G87" s="70" t="e">
        <f t="shared" si="2"/>
        <v>#DIV/0!</v>
      </c>
      <c r="H87" s="74"/>
    </row>
    <row r="88" spans="1:15" ht="13.8" thickTop="1" x14ac:dyDescent="0.3">
      <c r="A88" s="215"/>
      <c r="B88" s="215"/>
      <c r="C88" s="215"/>
      <c r="D88" s="215"/>
      <c r="E88" s="215"/>
      <c r="F88" s="215"/>
      <c r="G88" s="215"/>
      <c r="H88" s="77"/>
    </row>
    <row r="89" spans="1:15" ht="27" customHeight="1" thickBot="1" x14ac:dyDescent="0.35">
      <c r="A89" s="45" t="s">
        <v>38</v>
      </c>
      <c r="B89" s="45"/>
      <c r="C89" s="45"/>
      <c r="D89" s="2"/>
      <c r="E89" s="2"/>
      <c r="F89" s="15"/>
      <c r="G89" s="15"/>
      <c r="H89" s="81"/>
    </row>
    <row r="90" spans="1:15" ht="31.2" thickTop="1" x14ac:dyDescent="0.3">
      <c r="A90" s="47" t="s">
        <v>39</v>
      </c>
      <c r="B90" s="232" t="s">
        <v>112</v>
      </c>
      <c r="C90" s="233"/>
      <c r="D90" s="41" t="s">
        <v>0</v>
      </c>
      <c r="E90" s="41" t="s">
        <v>1</v>
      </c>
      <c r="F90" s="94" t="s">
        <v>4</v>
      </c>
      <c r="G90" s="68" t="s">
        <v>68</v>
      </c>
      <c r="H90" s="79"/>
      <c r="J90" s="279" t="s">
        <v>76</v>
      </c>
      <c r="K90" s="280"/>
      <c r="L90" s="280"/>
      <c r="M90" s="280"/>
      <c r="N90" s="280"/>
      <c r="O90" s="281"/>
    </row>
    <row r="91" spans="1:15" ht="34.950000000000003" customHeight="1" x14ac:dyDescent="0.3">
      <c r="A91" s="53"/>
      <c r="B91" s="105" t="s">
        <v>123</v>
      </c>
      <c r="C91" s="105" t="s">
        <v>124</v>
      </c>
      <c r="D91" s="5"/>
      <c r="E91" s="5"/>
      <c r="F91" s="93"/>
      <c r="G91" s="66"/>
      <c r="H91" s="74"/>
      <c r="J91" s="144" t="s">
        <v>77</v>
      </c>
      <c r="K91" s="145" t="s">
        <v>78</v>
      </c>
      <c r="L91" s="206" t="s">
        <v>104</v>
      </c>
      <c r="M91" s="145" t="s">
        <v>105</v>
      </c>
      <c r="N91" s="145" t="s">
        <v>79</v>
      </c>
      <c r="O91" s="146" t="s">
        <v>80</v>
      </c>
    </row>
    <row r="92" spans="1:15" ht="34.950000000000003" customHeight="1" x14ac:dyDescent="0.3">
      <c r="A92" s="42" t="s">
        <v>40</v>
      </c>
      <c r="B92" s="135"/>
      <c r="C92" s="134"/>
      <c r="D92" s="7">
        <v>0</v>
      </c>
      <c r="E92" s="7">
        <v>0</v>
      </c>
      <c r="F92" s="8">
        <f t="shared" ref="F92:F98" si="3">B92*C92</f>
        <v>0</v>
      </c>
      <c r="G92" s="67">
        <f t="shared" ref="G92:G100" si="4">SUM(D92:E92)-F92</f>
        <v>0</v>
      </c>
      <c r="H92" s="74"/>
      <c r="I92" s="285" t="s">
        <v>127</v>
      </c>
      <c r="J92" s="138" t="s">
        <v>81</v>
      </c>
      <c r="K92" s="123"/>
      <c r="L92" s="165"/>
      <c r="M92" s="123">
        <f t="shared" ref="M92:M95" si="5">SUM(K92:L92)</f>
        <v>0</v>
      </c>
      <c r="N92" s="124">
        <v>1</v>
      </c>
      <c r="O92" s="139">
        <f t="shared" ref="O92:O95" si="6">M92*N92</f>
        <v>0</v>
      </c>
    </row>
    <row r="93" spans="1:15" ht="15" customHeight="1" x14ac:dyDescent="0.3">
      <c r="A93" s="42" t="s">
        <v>41</v>
      </c>
      <c r="B93" s="136"/>
      <c r="C93" s="107"/>
      <c r="D93" s="7">
        <v>0</v>
      </c>
      <c r="E93" s="7">
        <v>0</v>
      </c>
      <c r="F93" s="8">
        <f t="shared" si="3"/>
        <v>0</v>
      </c>
      <c r="G93" s="67">
        <f t="shared" si="4"/>
        <v>0</v>
      </c>
      <c r="H93" s="74"/>
      <c r="I93" s="286"/>
      <c r="J93" s="138" t="s">
        <v>82</v>
      </c>
      <c r="K93" s="123"/>
      <c r="L93" s="165"/>
      <c r="M93" s="123">
        <f t="shared" si="5"/>
        <v>0</v>
      </c>
      <c r="N93" s="124">
        <v>0.7</v>
      </c>
      <c r="O93" s="139">
        <f t="shared" si="6"/>
        <v>0</v>
      </c>
    </row>
    <row r="94" spans="1:15" ht="15" customHeight="1" x14ac:dyDescent="0.3">
      <c r="A94" s="42" t="s">
        <v>42</v>
      </c>
      <c r="B94" s="135"/>
      <c r="C94" s="107"/>
      <c r="D94" s="7">
        <v>0</v>
      </c>
      <c r="E94" s="7">
        <v>0</v>
      </c>
      <c r="F94" s="8">
        <f t="shared" si="3"/>
        <v>0</v>
      </c>
      <c r="G94" s="67">
        <f t="shared" si="4"/>
        <v>0</v>
      </c>
      <c r="H94" s="74"/>
      <c r="I94" s="286"/>
      <c r="J94" s="138" t="s">
        <v>83</v>
      </c>
      <c r="K94" s="123"/>
      <c r="L94" s="165"/>
      <c r="M94" s="123">
        <f t="shared" si="5"/>
        <v>0</v>
      </c>
      <c r="N94" s="125">
        <v>0.5</v>
      </c>
      <c r="O94" s="139">
        <f t="shared" si="6"/>
        <v>0</v>
      </c>
    </row>
    <row r="95" spans="1:15" ht="30" customHeight="1" x14ac:dyDescent="0.3">
      <c r="A95" s="297" t="s">
        <v>131</v>
      </c>
      <c r="B95" s="135"/>
      <c r="C95" s="107"/>
      <c r="D95" s="7">
        <v>0</v>
      </c>
      <c r="E95" s="7">
        <v>0</v>
      </c>
      <c r="F95" s="8">
        <f t="shared" si="3"/>
        <v>0</v>
      </c>
      <c r="G95" s="67">
        <f t="shared" si="4"/>
        <v>0</v>
      </c>
      <c r="H95" s="74"/>
      <c r="I95" s="286"/>
      <c r="J95" s="298" t="s">
        <v>130</v>
      </c>
      <c r="K95" s="123"/>
      <c r="L95" s="165"/>
      <c r="M95" s="123">
        <f t="shared" si="5"/>
        <v>0</v>
      </c>
      <c r="N95" s="125">
        <v>0.38095240000000002</v>
      </c>
      <c r="O95" s="139">
        <f>M95*N95</f>
        <v>0</v>
      </c>
    </row>
    <row r="96" spans="1:15" ht="15" customHeight="1" x14ac:dyDescent="0.3">
      <c r="A96" s="42" t="s">
        <v>43</v>
      </c>
      <c r="B96" s="135"/>
      <c r="C96" s="107"/>
      <c r="D96" s="7">
        <v>0</v>
      </c>
      <c r="E96" s="7">
        <v>0</v>
      </c>
      <c r="F96" s="8">
        <f t="shared" si="3"/>
        <v>0</v>
      </c>
      <c r="G96" s="67">
        <f t="shared" si="4"/>
        <v>0</v>
      </c>
      <c r="H96" s="74"/>
      <c r="I96" s="286"/>
      <c r="J96" s="138" t="s">
        <v>84</v>
      </c>
      <c r="K96" s="123"/>
      <c r="L96" s="165"/>
      <c r="M96" s="123">
        <f>SUM(K96:L96)</f>
        <v>0</v>
      </c>
      <c r="N96" s="125">
        <v>0.26455026999999998</v>
      </c>
      <c r="O96" s="139">
        <f>M96*N96</f>
        <v>0</v>
      </c>
    </row>
    <row r="97" spans="1:15" ht="15" customHeight="1" x14ac:dyDescent="0.3">
      <c r="A97" s="42" t="s">
        <v>44</v>
      </c>
      <c r="B97" s="135"/>
      <c r="C97" s="107"/>
      <c r="D97" s="7">
        <v>0</v>
      </c>
      <c r="E97" s="7">
        <v>0</v>
      </c>
      <c r="F97" s="8">
        <f t="shared" si="3"/>
        <v>0</v>
      </c>
      <c r="G97" s="67">
        <f t="shared" si="4"/>
        <v>0</v>
      </c>
      <c r="H97" s="74"/>
      <c r="I97" s="286"/>
      <c r="J97" s="138" t="s">
        <v>85</v>
      </c>
      <c r="K97" s="123"/>
      <c r="L97" s="165"/>
      <c r="M97" s="123">
        <f>SUM(K97:L97)</f>
        <v>0</v>
      </c>
      <c r="N97" s="125">
        <v>0.21164021999999999</v>
      </c>
      <c r="O97" s="139">
        <f>M97*N97</f>
        <v>0</v>
      </c>
    </row>
    <row r="98" spans="1:15" ht="29.4" customHeight="1" x14ac:dyDescent="0.3">
      <c r="A98" s="300" t="s">
        <v>132</v>
      </c>
      <c r="B98" s="135"/>
      <c r="C98" s="107"/>
      <c r="D98" s="7">
        <v>0</v>
      </c>
      <c r="E98" s="7">
        <v>0</v>
      </c>
      <c r="F98" s="8">
        <f t="shared" si="3"/>
        <v>0</v>
      </c>
      <c r="G98" s="67">
        <f t="shared" si="4"/>
        <v>0</v>
      </c>
      <c r="H98" s="74"/>
      <c r="I98" s="286"/>
      <c r="J98" s="299" t="s">
        <v>129</v>
      </c>
      <c r="K98" s="294"/>
      <c r="L98" s="295"/>
      <c r="M98" s="123">
        <f>SUM(K98:L98)</f>
        <v>0</v>
      </c>
      <c r="N98" s="296">
        <v>5.6277050000000002E-2</v>
      </c>
      <c r="O98" s="139">
        <f>M98*N98</f>
        <v>0</v>
      </c>
    </row>
    <row r="99" spans="1:15" ht="15" customHeight="1" thickBot="1" x14ac:dyDescent="0.35">
      <c r="A99" s="72"/>
      <c r="B99" s="106"/>
      <c r="C99" s="108"/>
      <c r="D99" s="10"/>
      <c r="E99" s="10"/>
      <c r="F99" s="11"/>
      <c r="G99" s="67">
        <f t="shared" si="4"/>
        <v>0</v>
      </c>
      <c r="H99" s="74"/>
      <c r="I99" s="287"/>
      <c r="J99" s="142" t="s">
        <v>86</v>
      </c>
      <c r="K99" s="143">
        <f>SUM(K92:K97)</f>
        <v>0</v>
      </c>
      <c r="L99" s="205">
        <f>SUM(L92:L97)</f>
        <v>0</v>
      </c>
      <c r="M99" s="143">
        <f>SUM(M92:M98)</f>
        <v>0</v>
      </c>
      <c r="N99" s="149" t="s">
        <v>96</v>
      </c>
      <c r="O99" s="150">
        <f>SUM(O92:O98)</f>
        <v>0</v>
      </c>
    </row>
    <row r="100" spans="1:15" s="18" customFormat="1" ht="15" customHeight="1" thickTop="1" thickBot="1" x14ac:dyDescent="0.35">
      <c r="A100" s="216" t="s">
        <v>45</v>
      </c>
      <c r="B100" s="217"/>
      <c r="C100" s="218"/>
      <c r="D100" s="49">
        <f>SUM(D92:D98)</f>
        <v>0</v>
      </c>
      <c r="E100" s="49">
        <f>SUM(E92:E98)</f>
        <v>0</v>
      </c>
      <c r="F100" s="49">
        <f>SUM(F92:F98)</f>
        <v>0</v>
      </c>
      <c r="G100" s="70">
        <f t="shared" si="4"/>
        <v>0</v>
      </c>
      <c r="H100" s="74"/>
      <c r="I100" s="192"/>
      <c r="J100" s="1"/>
      <c r="K100" s="1"/>
      <c r="L100" s="1"/>
      <c r="M100" s="1"/>
      <c r="N100" s="190"/>
      <c r="O100" s="191"/>
    </row>
    <row r="101" spans="1:15" s="18" customFormat="1" ht="15" hidden="1" customHeight="1" x14ac:dyDescent="0.3">
      <c r="A101" s="215"/>
      <c r="B101" s="215"/>
      <c r="C101" s="215"/>
      <c r="D101" s="215"/>
      <c r="E101" s="215"/>
      <c r="F101" s="215"/>
      <c r="G101" s="215"/>
      <c r="H101" s="74"/>
      <c r="J101" s="140"/>
      <c r="L101" s="164"/>
      <c r="O101" s="141"/>
    </row>
    <row r="102" spans="1:15" ht="53.4" thickTop="1" x14ac:dyDescent="0.3">
      <c r="A102" s="39" t="s">
        <v>46</v>
      </c>
      <c r="B102" s="40" t="s">
        <v>91</v>
      </c>
      <c r="C102" s="40" t="s">
        <v>113</v>
      </c>
      <c r="D102" s="41" t="s">
        <v>0</v>
      </c>
      <c r="E102" s="41" t="s">
        <v>1</v>
      </c>
      <c r="F102" s="94" t="s">
        <v>4</v>
      </c>
      <c r="G102" s="69" t="s">
        <v>68</v>
      </c>
      <c r="H102" s="74"/>
    </row>
    <row r="103" spans="1:15" ht="26.4" x14ac:dyDescent="0.3">
      <c r="A103" s="42" t="s">
        <v>47</v>
      </c>
      <c r="B103" s="16" t="s">
        <v>75</v>
      </c>
      <c r="C103" s="193">
        <f>SUM(F100)*0.0765</f>
        <v>0</v>
      </c>
      <c r="D103" s="7">
        <v>0</v>
      </c>
      <c r="E103" s="7">
        <v>0</v>
      </c>
      <c r="F103" s="8">
        <f>D103+E103</f>
        <v>0</v>
      </c>
      <c r="G103" s="67">
        <f>SUM(D103:E103)-F103</f>
        <v>0</v>
      </c>
      <c r="H103" s="77"/>
    </row>
    <row r="104" spans="1:15" ht="52.8" x14ac:dyDescent="0.3">
      <c r="A104" s="42" t="s">
        <v>48</v>
      </c>
      <c r="B104" s="129" t="s">
        <v>92</v>
      </c>
      <c r="C104" s="19"/>
      <c r="D104" s="7">
        <v>0</v>
      </c>
      <c r="E104" s="7">
        <v>0</v>
      </c>
      <c r="F104" s="8">
        <f>D104+E104</f>
        <v>0</v>
      </c>
      <c r="G104" s="67">
        <f>SUM(D104:E104)-F104</f>
        <v>0</v>
      </c>
      <c r="H104" s="79"/>
    </row>
    <row r="105" spans="1:15" ht="158.4" x14ac:dyDescent="0.3">
      <c r="A105" s="42" t="s">
        <v>49</v>
      </c>
      <c r="B105" s="157" t="s">
        <v>111</v>
      </c>
      <c r="C105" s="19"/>
      <c r="D105" s="7">
        <v>0</v>
      </c>
      <c r="E105" s="7">
        <v>0</v>
      </c>
      <c r="F105" s="8">
        <f>D105+E105</f>
        <v>0</v>
      </c>
      <c r="G105" s="67">
        <f>SUM(D105:E105)-F105</f>
        <v>0</v>
      </c>
      <c r="H105" s="74"/>
      <c r="I105" s="177" t="s">
        <v>118</v>
      </c>
      <c r="J105" s="178" t="s">
        <v>102</v>
      </c>
      <c r="K105" s="175"/>
    </row>
    <row r="106" spans="1:15" ht="13.8" thickBot="1" x14ac:dyDescent="0.35">
      <c r="A106" s="216" t="s">
        <v>45</v>
      </c>
      <c r="B106" s="217"/>
      <c r="C106" s="218"/>
      <c r="D106" s="49">
        <f>SUM(D103:D105)</f>
        <v>0</v>
      </c>
      <c r="E106" s="49">
        <f>SUM(E103:E105)</f>
        <v>0</v>
      </c>
      <c r="F106" s="50">
        <f>D106+E106</f>
        <v>0</v>
      </c>
      <c r="G106" s="70">
        <f>SUM(D106:E106)-F106</f>
        <v>0</v>
      </c>
      <c r="H106" s="74"/>
    </row>
    <row r="107" spans="1:15" ht="17.25" customHeight="1" thickTop="1" thickBot="1" x14ac:dyDescent="0.35">
      <c r="A107" s="214"/>
      <c r="B107" s="214"/>
      <c r="C107" s="214"/>
      <c r="D107" s="214"/>
      <c r="E107" s="214"/>
      <c r="F107" s="214"/>
      <c r="G107" s="214"/>
      <c r="H107" s="74"/>
      <c r="I107" s="197"/>
      <c r="J107" s="176"/>
      <c r="K107" s="176"/>
      <c r="L107" s="176"/>
    </row>
    <row r="108" spans="1:15" ht="13.8" thickTop="1" x14ac:dyDescent="0.3">
      <c r="A108" s="229" t="s">
        <v>50</v>
      </c>
      <c r="B108" s="230"/>
      <c r="C108" s="231"/>
      <c r="D108" s="94">
        <f>D100+D106</f>
        <v>0</v>
      </c>
      <c r="E108" s="94">
        <f>E100+E106</f>
        <v>0</v>
      </c>
      <c r="F108" s="131">
        <f>SUM(F106,F100)</f>
        <v>0</v>
      </c>
      <c r="G108" s="132">
        <f>SUM(D108:E108)-F108</f>
        <v>0</v>
      </c>
      <c r="H108" s="74"/>
    </row>
    <row r="109" spans="1:15" ht="15" customHeight="1" thickBot="1" x14ac:dyDescent="0.35">
      <c r="A109" s="234" t="s">
        <v>52</v>
      </c>
      <c r="B109" s="235"/>
      <c r="C109" s="236"/>
      <c r="D109" s="43" t="e">
        <f>D108/F108</f>
        <v>#DIV/0!</v>
      </c>
      <c r="E109" s="43" t="e">
        <f>E108/F108</f>
        <v>#DIV/0!</v>
      </c>
      <c r="F109" s="44" t="e">
        <f>D109+E109</f>
        <v>#DIV/0!</v>
      </c>
      <c r="G109" s="70" t="e">
        <f>SUM(D109:E109)-F109</f>
        <v>#DIV/0!</v>
      </c>
      <c r="H109" s="77"/>
    </row>
    <row r="110" spans="1:15" ht="15" customHeight="1" thickTop="1" thickBot="1" x14ac:dyDescent="0.35">
      <c r="A110" s="51"/>
      <c r="B110" s="51"/>
      <c r="C110" s="51"/>
      <c r="D110" s="51"/>
      <c r="E110" s="51"/>
      <c r="F110" s="51"/>
      <c r="G110" s="51"/>
      <c r="H110" s="74"/>
    </row>
    <row r="111" spans="1:15" ht="15" customHeight="1" thickTop="1" x14ac:dyDescent="0.3">
      <c r="A111" s="237" t="s">
        <v>51</v>
      </c>
      <c r="B111" s="238"/>
      <c r="C111" s="239"/>
      <c r="D111" s="163">
        <f>D108+D86</f>
        <v>0</v>
      </c>
      <c r="E111" s="133">
        <f>E108+E86</f>
        <v>0</v>
      </c>
      <c r="F111" s="160">
        <f>SUM(F86,F108)</f>
        <v>0</v>
      </c>
      <c r="G111" s="132">
        <f>SUM(D111:E111)-F111</f>
        <v>0</v>
      </c>
      <c r="H111" s="74"/>
      <c r="J111" s="21"/>
    </row>
    <row r="112" spans="1:15" ht="13.8" thickBot="1" x14ac:dyDescent="0.35">
      <c r="A112" s="234" t="s">
        <v>52</v>
      </c>
      <c r="B112" s="235"/>
      <c r="C112" s="236"/>
      <c r="D112" s="43" t="e">
        <f>D111/F111</f>
        <v>#DIV/0!</v>
      </c>
      <c r="E112" s="43" t="e">
        <f>E111/F111</f>
        <v>#DIV/0!</v>
      </c>
      <c r="F112" s="44" t="e">
        <f>D112+E112</f>
        <v>#DIV/0!</v>
      </c>
      <c r="G112" s="70" t="e">
        <f>SUM(D112:E112)-F112</f>
        <v>#DIV/0!</v>
      </c>
      <c r="H112" s="77"/>
      <c r="I112" s="20"/>
    </row>
    <row r="113" spans="1:15" ht="15" customHeight="1" thickTop="1" x14ac:dyDescent="0.3">
      <c r="A113" s="215"/>
      <c r="B113" s="215"/>
      <c r="C113" s="215"/>
      <c r="D113" s="215"/>
      <c r="E113" s="215"/>
      <c r="F113" s="215"/>
      <c r="G113" s="215"/>
      <c r="H113" s="74"/>
      <c r="I113" s="21"/>
      <c r="J113" s="20"/>
    </row>
    <row r="114" spans="1:15" ht="37.5" customHeight="1" thickBot="1" x14ac:dyDescent="0.35">
      <c r="A114" s="45" t="s">
        <v>53</v>
      </c>
      <c r="B114" s="46"/>
      <c r="C114" s="46"/>
      <c r="D114" s="282" t="s">
        <v>119</v>
      </c>
      <c r="E114" s="282"/>
      <c r="F114" s="282"/>
      <c r="G114" s="282"/>
      <c r="H114" s="74"/>
      <c r="J114" s="21"/>
    </row>
    <row r="115" spans="1:15" ht="27.6" thickTop="1" thickBot="1" x14ac:dyDescent="0.35">
      <c r="A115" s="61" t="s">
        <v>108</v>
      </c>
      <c r="B115" s="277" t="s">
        <v>95</v>
      </c>
      <c r="C115" s="278"/>
      <c r="D115" s="62" t="s">
        <v>0</v>
      </c>
      <c r="E115" s="62" t="s">
        <v>1</v>
      </c>
      <c r="F115" s="63" t="s">
        <v>4</v>
      </c>
      <c r="G115" s="64"/>
      <c r="H115" s="77"/>
    </row>
    <row r="116" spans="1:15" ht="111" customHeight="1" thickTop="1" x14ac:dyDescent="0.3">
      <c r="A116" s="48" t="s">
        <v>54</v>
      </c>
      <c r="B116" s="263" t="s">
        <v>106</v>
      </c>
      <c r="C116" s="264"/>
      <c r="D116" s="172">
        <f>ROUND((D111)*0.0526*0.8,0)</f>
        <v>0</v>
      </c>
      <c r="E116" s="173">
        <f>ROUND(J117,0)</f>
        <v>0</v>
      </c>
      <c r="F116" s="174">
        <f>D116+E116</f>
        <v>0</v>
      </c>
      <c r="G116" s="67">
        <f>SUM(D116:E116)-F116</f>
        <v>0</v>
      </c>
      <c r="H116" s="82"/>
      <c r="I116" s="170" t="s">
        <v>107</v>
      </c>
      <c r="J116" s="166" t="s">
        <v>99</v>
      </c>
      <c r="K116" s="169" t="s">
        <v>100</v>
      </c>
    </row>
    <row r="117" spans="1:15" ht="27" customHeight="1" thickBot="1" x14ac:dyDescent="0.35">
      <c r="A117" s="48" t="s">
        <v>93</v>
      </c>
      <c r="B117" s="265" t="s">
        <v>103</v>
      </c>
      <c r="C117" s="266"/>
      <c r="D117" s="179">
        <v>0</v>
      </c>
      <c r="E117" s="179">
        <v>0</v>
      </c>
      <c r="F117" s="8">
        <f>D117+E117</f>
        <v>0</v>
      </c>
      <c r="G117" s="67">
        <f>SUM(D117:E117)-F117</f>
        <v>0</v>
      </c>
      <c r="H117" s="73"/>
      <c r="I117" s="171">
        <f>ROUND((D111)*0.0526*0.8,0)</f>
        <v>0</v>
      </c>
      <c r="J117" s="167">
        <f>ROUND((F111)*0.1,0)</f>
        <v>0</v>
      </c>
      <c r="K117" s="168">
        <f>SUM(I117:J117)</f>
        <v>0</v>
      </c>
    </row>
    <row r="118" spans="1:15" ht="14.4" thickTop="1" thickBot="1" x14ac:dyDescent="0.35">
      <c r="A118" s="65" t="s">
        <v>94</v>
      </c>
      <c r="B118" s="267" t="s">
        <v>103</v>
      </c>
      <c r="C118" s="268"/>
      <c r="D118" s="180">
        <v>0</v>
      </c>
      <c r="E118" s="180">
        <v>0</v>
      </c>
      <c r="F118" s="50">
        <f>D118+E118</f>
        <v>0</v>
      </c>
      <c r="G118" s="70">
        <f>SUM(D118:E118)-F118</f>
        <v>0</v>
      </c>
      <c r="H118" s="74"/>
    </row>
    <row r="119" spans="1:15" ht="14.4" thickTop="1" thickBot="1" x14ac:dyDescent="0.35">
      <c r="A119" s="158"/>
      <c r="B119" s="137"/>
      <c r="C119" s="137"/>
      <c r="D119" s="161"/>
      <c r="E119" s="161"/>
      <c r="F119" s="162"/>
      <c r="G119" s="162"/>
      <c r="H119" s="74"/>
    </row>
    <row r="120" spans="1:15" ht="45" customHeight="1" thickTop="1" thickBot="1" x14ac:dyDescent="0.35">
      <c r="A120" s="229" t="s">
        <v>55</v>
      </c>
      <c r="B120" s="230"/>
      <c r="C120" s="231"/>
      <c r="D120" s="58">
        <f>SUM(D116:D118)</f>
        <v>0</v>
      </c>
      <c r="E120" s="58">
        <f>SUM(E116:E118)</f>
        <v>0</v>
      </c>
      <c r="F120" s="58">
        <f>D120+E120</f>
        <v>0</v>
      </c>
      <c r="G120" s="70">
        <f>SUM(D120:E120)-F120</f>
        <v>0</v>
      </c>
      <c r="H120" s="74"/>
      <c r="J120" s="147"/>
      <c r="L120" s="148"/>
      <c r="M120" s="127"/>
      <c r="N120" s="159"/>
      <c r="O120" s="159"/>
    </row>
    <row r="121" spans="1:15" ht="14.4" thickTop="1" thickBot="1" x14ac:dyDescent="0.35">
      <c r="A121" s="255" t="s">
        <v>37</v>
      </c>
      <c r="B121" s="256"/>
      <c r="C121" s="257"/>
      <c r="D121" s="59" t="e">
        <f>D120/F120</f>
        <v>#DIV/0!</v>
      </c>
      <c r="E121" s="59" t="e">
        <f>E120/F120</f>
        <v>#DIV/0!</v>
      </c>
      <c r="F121" s="130" t="e">
        <f>D121+E121</f>
        <v>#DIV/0!</v>
      </c>
      <c r="G121" s="70" t="e">
        <f>SUM(D121:E121)-F121</f>
        <v>#DIV/0!</v>
      </c>
      <c r="H121" s="74"/>
    </row>
    <row r="122" spans="1:15" ht="15" customHeight="1" thickTop="1" x14ac:dyDescent="0.3">
      <c r="A122" s="215"/>
      <c r="B122" s="215"/>
      <c r="C122" s="215"/>
      <c r="D122" s="215"/>
      <c r="E122" s="215"/>
      <c r="F122" s="215"/>
      <c r="G122" s="215"/>
      <c r="H122" s="74"/>
    </row>
    <row r="123" spans="1:15" ht="15" customHeight="1" x14ac:dyDescent="0.3">
      <c r="A123" s="269" t="s">
        <v>56</v>
      </c>
      <c r="B123" s="270"/>
      <c r="C123" s="271"/>
      <c r="D123" s="109">
        <f>D86+D108+D120</f>
        <v>0</v>
      </c>
      <c r="E123" s="199">
        <f>E86+E108+E120</f>
        <v>0</v>
      </c>
      <c r="F123" s="109">
        <f>F86+F108+F120</f>
        <v>0</v>
      </c>
      <c r="G123" s="36"/>
      <c r="H123" s="74"/>
    </row>
    <row r="124" spans="1:15" ht="14.25" customHeight="1" thickBot="1" x14ac:dyDescent="0.35">
      <c r="A124" s="269" t="s">
        <v>87</v>
      </c>
      <c r="B124" s="270"/>
      <c r="C124" s="271"/>
      <c r="D124" s="110" t="e">
        <f>D123/F123</f>
        <v>#DIV/0!</v>
      </c>
      <c r="E124" s="152" t="e">
        <f>E123/F123</f>
        <v>#DIV/0!</v>
      </c>
      <c r="F124" s="117" t="e">
        <f>D124+E124</f>
        <v>#DIV/0!</v>
      </c>
      <c r="G124" s="37"/>
      <c r="H124" s="74"/>
    </row>
    <row r="125" spans="1:15" ht="16.2" thickTop="1" x14ac:dyDescent="0.3">
      <c r="A125" s="116"/>
      <c r="B125" s="116"/>
      <c r="C125" s="283" t="s">
        <v>74</v>
      </c>
      <c r="D125" s="284"/>
      <c r="E125" s="151"/>
      <c r="H125" s="77"/>
      <c r="I125" s="240" t="s">
        <v>101</v>
      </c>
      <c r="J125" s="241"/>
      <c r="K125" s="241"/>
      <c r="L125" s="241"/>
      <c r="M125" s="241"/>
      <c r="N125" s="242"/>
    </row>
    <row r="126" spans="1:15" ht="14.25" customHeight="1" x14ac:dyDescent="0.3">
      <c r="C126" s="121"/>
      <c r="D126" s="121"/>
      <c r="E126" s="122"/>
      <c r="H126" s="74"/>
      <c r="I126" s="209" t="s">
        <v>60</v>
      </c>
      <c r="J126" s="210"/>
      <c r="K126" s="29" t="s">
        <v>61</v>
      </c>
      <c r="L126" s="30" t="s">
        <v>62</v>
      </c>
      <c r="M126" s="30" t="s">
        <v>63</v>
      </c>
      <c r="N126" s="118" t="s">
        <v>64</v>
      </c>
    </row>
    <row r="127" spans="1:15" ht="13.8" thickBot="1" x14ac:dyDescent="0.35">
      <c r="C127" s="262" t="s">
        <v>125</v>
      </c>
      <c r="D127" s="262"/>
      <c r="E127" s="201" t="e">
        <f>SUM(M130)</f>
        <v>#DIV/0!</v>
      </c>
      <c r="H127" s="75"/>
      <c r="I127" s="211" t="s">
        <v>65</v>
      </c>
      <c r="J127" s="212"/>
      <c r="K127" s="119">
        <v>0.24</v>
      </c>
      <c r="L127" s="119">
        <v>0.26</v>
      </c>
      <c r="M127" s="119">
        <v>0.28000000000000003</v>
      </c>
      <c r="N127" s="120">
        <v>0.3</v>
      </c>
    </row>
    <row r="128" spans="1:15" ht="14.7" customHeight="1" thickTop="1" thickBot="1" x14ac:dyDescent="0.35">
      <c r="A128" s="215"/>
      <c r="B128" s="215"/>
      <c r="C128" s="215"/>
      <c r="D128" s="215"/>
      <c r="E128" s="215"/>
      <c r="F128" s="215"/>
      <c r="G128" s="214"/>
    </row>
    <row r="129" spans="1:16" ht="27.45" customHeight="1" thickTop="1" thickBot="1" x14ac:dyDescent="0.35">
      <c r="A129" s="22" t="s">
        <v>58</v>
      </c>
      <c r="B129" s="23" t="s">
        <v>59</v>
      </c>
      <c r="C129" s="23"/>
      <c r="D129" s="24" t="s">
        <v>88</v>
      </c>
      <c r="E129" s="24" t="s">
        <v>89</v>
      </c>
      <c r="F129" s="24" t="s">
        <v>90</v>
      </c>
      <c r="G129" s="112"/>
      <c r="I129" s="272" t="s">
        <v>57</v>
      </c>
      <c r="J129" s="273"/>
      <c r="K129" s="153" t="s">
        <v>97</v>
      </c>
      <c r="L129" s="153" t="s">
        <v>80</v>
      </c>
      <c r="M129" s="154" t="s">
        <v>98</v>
      </c>
    </row>
    <row r="130" spans="1:16" ht="30.45" customHeight="1" thickTop="1" thickBot="1" x14ac:dyDescent="0.35">
      <c r="A130" s="25"/>
      <c r="B130" s="26"/>
      <c r="C130" s="26"/>
      <c r="D130" s="27"/>
      <c r="E130" s="27"/>
      <c r="F130" s="28"/>
      <c r="G130" s="114"/>
      <c r="K130" s="155">
        <f>SUM(D123)</f>
        <v>0</v>
      </c>
      <c r="L130" s="156">
        <f>SUM(O99)</f>
        <v>0</v>
      </c>
      <c r="M130" s="202" t="e">
        <f>SUM(K130)/L130</f>
        <v>#DIV/0!</v>
      </c>
      <c r="N130" s="274" t="s">
        <v>126</v>
      </c>
      <c r="O130" s="275"/>
      <c r="P130" s="276"/>
    </row>
    <row r="131" spans="1:16" ht="42" customHeight="1" thickTop="1" x14ac:dyDescent="0.3">
      <c r="A131" s="31"/>
      <c r="B131" s="32"/>
      <c r="C131" s="32"/>
      <c r="D131" s="33"/>
      <c r="E131" s="33"/>
      <c r="F131" s="28"/>
      <c r="G131" s="114"/>
      <c r="H131" s="77"/>
    </row>
    <row r="132" spans="1:16" x14ac:dyDescent="0.3">
      <c r="A132" s="17"/>
      <c r="B132" s="32"/>
      <c r="C132" s="32"/>
      <c r="D132" s="33"/>
      <c r="E132" s="33"/>
      <c r="F132" s="28"/>
      <c r="G132" s="114"/>
      <c r="H132" s="113"/>
    </row>
    <row r="133" spans="1:16" ht="15" customHeight="1" x14ac:dyDescent="0.3">
      <c r="A133" s="31"/>
      <c r="B133" s="26"/>
      <c r="C133" s="111"/>
      <c r="D133" s="28"/>
      <c r="E133" s="28"/>
      <c r="F133" s="28"/>
      <c r="G133" s="114"/>
      <c r="H133" s="115"/>
      <c r="I133" s="34"/>
    </row>
    <row r="134" spans="1:16" ht="15" customHeight="1" x14ac:dyDescent="0.3">
      <c r="B134" s="200">
        <f>SUM(B130:B133)</f>
        <v>0</v>
      </c>
      <c r="H134" s="115"/>
    </row>
    <row r="135" spans="1:16" x14ac:dyDescent="0.3">
      <c r="B135" s="14" t="s">
        <v>73</v>
      </c>
      <c r="C135" s="14"/>
      <c r="D135" s="14"/>
      <c r="H135" s="115"/>
      <c r="K135" s="126"/>
      <c r="L135" s="127"/>
    </row>
    <row r="136" spans="1:16" x14ac:dyDescent="0.3">
      <c r="H136" s="115"/>
      <c r="K136" s="128"/>
      <c r="L136" s="126"/>
    </row>
    <row r="138" spans="1:16" x14ac:dyDescent="0.3">
      <c r="D138" s="35"/>
    </row>
    <row r="139" spans="1:16" x14ac:dyDescent="0.3">
      <c r="K139" s="137"/>
      <c r="L139" s="137"/>
    </row>
  </sheetData>
  <sheetProtection formatCells="0" formatColumns="0" formatRows="0" insertRows="0"/>
  <mergeCells count="92">
    <mergeCell ref="I92:I99"/>
    <mergeCell ref="A100:C100"/>
    <mergeCell ref="A1:G1"/>
    <mergeCell ref="F2:G2"/>
    <mergeCell ref="B27:C27"/>
    <mergeCell ref="A83:C83"/>
    <mergeCell ref="A72:C72"/>
    <mergeCell ref="A65:C65"/>
    <mergeCell ref="A59:C59"/>
    <mergeCell ref="A52:C52"/>
    <mergeCell ref="A46:C46"/>
    <mergeCell ref="A37:C37"/>
    <mergeCell ref="A31:C31"/>
    <mergeCell ref="A73:C73"/>
    <mergeCell ref="B21:C21"/>
    <mergeCell ref="B22:C22"/>
    <mergeCell ref="A113:G113"/>
    <mergeCell ref="I129:J129"/>
    <mergeCell ref="N130:P130"/>
    <mergeCell ref="A11:C11"/>
    <mergeCell ref="A17:C17"/>
    <mergeCell ref="A120:C120"/>
    <mergeCell ref="A121:C121"/>
    <mergeCell ref="B115:C115"/>
    <mergeCell ref="J90:O90"/>
    <mergeCell ref="B75:C75"/>
    <mergeCell ref="B69:C69"/>
    <mergeCell ref="B62:C62"/>
    <mergeCell ref="A123:C123"/>
    <mergeCell ref="D114:G114"/>
    <mergeCell ref="A106:C106"/>
    <mergeCell ref="C125:D125"/>
    <mergeCell ref="C127:D127"/>
    <mergeCell ref="B116:C116"/>
    <mergeCell ref="B117:C117"/>
    <mergeCell ref="B118:C118"/>
    <mergeCell ref="A124:C124"/>
    <mergeCell ref="A122:G122"/>
    <mergeCell ref="B8:C8"/>
    <mergeCell ref="B9:C9"/>
    <mergeCell ref="A84:C84"/>
    <mergeCell ref="A86:C86"/>
    <mergeCell ref="A87:C87"/>
    <mergeCell ref="A32:C32"/>
    <mergeCell ref="A38:C38"/>
    <mergeCell ref="A47:C47"/>
    <mergeCell ref="A53:C53"/>
    <mergeCell ref="A60:C60"/>
    <mergeCell ref="B56:C56"/>
    <mergeCell ref="B49:C49"/>
    <mergeCell ref="B40:C40"/>
    <mergeCell ref="B34:C34"/>
    <mergeCell ref="A35:B35"/>
    <mergeCell ref="B23:C23"/>
    <mergeCell ref="B2:C2"/>
    <mergeCell ref="D2:E2"/>
    <mergeCell ref="A3:G3"/>
    <mergeCell ref="B5:C5"/>
    <mergeCell ref="B7:C7"/>
    <mergeCell ref="B6:C6"/>
    <mergeCell ref="A112:C112"/>
    <mergeCell ref="I125:N125"/>
    <mergeCell ref="A128:G128"/>
    <mergeCell ref="A12:G12"/>
    <mergeCell ref="A18:G18"/>
    <mergeCell ref="A26:G26"/>
    <mergeCell ref="A33:G33"/>
    <mergeCell ref="A39:G39"/>
    <mergeCell ref="A48:G48"/>
    <mergeCell ref="A54:G54"/>
    <mergeCell ref="A67:G67"/>
    <mergeCell ref="A85:G85"/>
    <mergeCell ref="A107:G107"/>
    <mergeCell ref="B13:C13"/>
    <mergeCell ref="B14:C14"/>
    <mergeCell ref="B15:C15"/>
    <mergeCell ref="B82:C82"/>
    <mergeCell ref="I126:J126"/>
    <mergeCell ref="I127:J127"/>
    <mergeCell ref="I13:J13"/>
    <mergeCell ref="A74:G74"/>
    <mergeCell ref="A88:G88"/>
    <mergeCell ref="A66:C66"/>
    <mergeCell ref="B16:C16"/>
    <mergeCell ref="B20:C20"/>
    <mergeCell ref="A25:C25"/>
    <mergeCell ref="A24:C24"/>
    <mergeCell ref="A108:C108"/>
    <mergeCell ref="A101:G101"/>
    <mergeCell ref="B90:C90"/>
    <mergeCell ref="A109:C109"/>
    <mergeCell ref="A111:C111"/>
  </mergeCells>
  <conditionalFormatting sqref="E124">
    <cfRule type="cellIs" dxfId="4" priority="7" operator="lessThan">
      <formula>E125</formula>
    </cfRule>
    <cfRule type="cellIs" dxfId="3" priority="8" operator="greaterThanOrEqual">
      <formula>E125</formula>
    </cfRule>
  </conditionalFormatting>
  <conditionalFormatting sqref="K92:M99">
    <cfRule type="containsBlanks" dxfId="2" priority="3">
      <formula>LEN(TRIM(K92))=0</formula>
    </cfRule>
  </conditionalFormatting>
  <conditionalFormatting sqref="M130">
    <cfRule type="cellIs" dxfId="1" priority="9" operator="greaterThan">
      <formula>#REF!</formula>
    </cfRule>
    <cfRule type="cellIs" dxfId="0" priority="10" operator="lessThanOrEqual">
      <formula>#REF!</formula>
    </cfRule>
  </conditionalFormatting>
  <hyperlinks>
    <hyperlink ref="I13:J13" r:id="rId1" display="All applicants should review Attachment B, Section I.B Personnel Fringe Benefits of the Application Instructions State and National Competitive New and Continuation (p. 23) " xr:uid="{5641F581-4C9E-4460-9391-EC867818744E}"/>
    <hyperlink ref="J105" r:id="rId2" display="See &quot;Worker's Compensation&quot; (2025 ASN Application Instructions, p. 25). The Louisiana Workforce Commission _x000a__x000a_Workers Comp is required for all Employers in Louisiana, unless exempted by law, are required to offer Workers Compensation per LWC’s website: https://www.laworks.net/FAQs/FAQ_WorkComp_RightsAndResponsibilities.asp, questions 2 and 3." xr:uid="{16F1DD5F-0CB9-4296-A391-698012868799}"/>
  </hyperlinks>
  <pageMargins left="0.25" right="0.25" top="0.75" bottom="0.75" header="0.3" footer="0.3"/>
  <pageSetup scale="73" fitToHeight="0" orientation="portrait" r:id="rId3"/>
  <headerFooter>
    <oddFooter>Page &amp;P of &amp;N</oddFooter>
  </headerFooter>
  <ignoredErrors>
    <ignoredError sqref="M92:M94" unlocked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Worksheet - Template</vt:lpstr>
      <vt:lpstr>'Budget Worksheet - Template'!Print_Area</vt:lpstr>
      <vt:lpstr>'Budget Worksheet - Template'!Print_Titles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Brumfield</dc:creator>
  <cp:lastModifiedBy>Jacob Brumfield</cp:lastModifiedBy>
  <cp:lastPrinted>2026-02-12T17:51:53Z</cp:lastPrinted>
  <dcterms:created xsi:type="dcterms:W3CDTF">2025-01-02T21:13:17Z</dcterms:created>
  <dcterms:modified xsi:type="dcterms:W3CDTF">2026-02-12T19:21:30Z</dcterms:modified>
</cp:coreProperties>
</file>